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sv0102\Profile\desktop\in90107\Desktop\"/>
    </mc:Choice>
  </mc:AlternateContent>
  <bookViews>
    <workbookView xWindow="0" yWindow="0" windowWidth="19200" windowHeight="6975"/>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<sst xmlns="http://schemas.openxmlformats.org/spreadsheetml/2006/main" count="391" uniqueCount="114">
  <si>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</si>
  <si>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</si>
  <si>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</si>
  <si>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</si>
  <si>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</si>
  <si>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</si>
  <si>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</si>
  <si>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</si>
  <si>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</si>
  <si>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</si>
  <si>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</si>
  <si>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</si>
  <si>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</si>
  <si>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</si>
  <si>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</si>
  <si>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</si>
  <si>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</si>
  <si>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</si>
  <si>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</si>
  <si>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</si>
  <si>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</si>
  <si>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</si>
  <si>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</si>
  <si>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</si>
  <si>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</si>
  <si>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</si>
  <si>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</si>
  <si>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</si>
  <si>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</si>
  <si>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</si>
  <si>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</si>
  <si>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</si>
  <si>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</si>
  <si>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</si>
  <si>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</si>
  <si>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</si>
  <si>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</si>
  <si>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</si>
  <si>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</si>
  <si>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</si>
  <si>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</si>
  <si>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</si>
  <si>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</si>
  <si>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</si>
  <si>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</si>
  <si>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</si>
  <si>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</si>
  <si>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</si>
  <si>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</si>
  <si>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</si>
  <si>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</si>
  <si>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</si>
  <si>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</si>
  <si>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</si>
  <si>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</si>
  <si>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</si>
  <si>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</si>
  <si>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</si>
  <si>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</si>
  <si>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</si>
  <si>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</si>
  <si>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</si>
  <si>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</si>
  <si>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</si>
  <si>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</si>
  <si>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</si>
  <si>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</si>
  <si>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</si>
  <si>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</si>
  <si>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</si>
  <si>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</si>
  <si>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</si>
  <si>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</si>
  <si>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</si>
  <si>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</si>
  <si>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</si>
  <si>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</si>
  <si>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</si>
  <si>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</si>
  <si>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</si>
  <si>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</si>
  <si>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</si>
  <si>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</si>
  <si>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</si>
  <si>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</si>
  <si>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</si>
  <si>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</si>
  <si>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</si>
  <si>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</si>
  <si>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</si>
  <si>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</si>
  <si>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</si>
  <si>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</si>
  <si>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</si>
  <si>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</si>
  <si>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</si>
  <si>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</si>
  <si>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</si>
  <si>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</si>
  <si>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</si>
  <si>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</si>
  <si>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</si>
  <si>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</si>
  <si>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</si>
  <si>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</si>
  <si>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</si>
  <si>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</si>
  <si>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</si>
  <si>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</si>
  <si>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南阿蘇村長　殿</t>
    <rPh sb="0" eb="1">
      <t>ミナミ</t>
    </rPh>
    <rPh sb="1" eb="3">
      <t>アソ</t>
    </rPh>
    <rPh sb="3" eb="4">
      <t>ムラ</t>
    </rPh>
    <rPh sb="4" eb="5">
      <t>チョウ</t>
    </rPh>
    <rPh sb="5" eb="6">
      <t>シチョウ</t>
    </rPh>
    <rPh sb="6" eb="7">
      <t>ドノ</t>
    </rPh>
    <phoneticPr fontId="1"/>
  </si>
  <si>
    <t>⑭（現金・預貯金残高） －⑬（当面の支出見込額）＝</t>
    <phoneticPr fontId="1"/>
  </si>
  <si>
    <t>南阿蘇村税務課　℡　0967-67-2703</t>
    <rPh sb="0" eb="1">
      <t>ミナミ</t>
    </rPh>
    <rPh sb="1" eb="3">
      <t>アソ</t>
    </rPh>
    <rPh sb="3" eb="4">
      <t>ムラ</t>
    </rPh>
    <rPh sb="4" eb="7">
      <t>ゼイムカ</t>
    </rPh>
    <phoneticPr fontId="1"/>
  </si>
  <si>
    <t>⑭（現金・預貯金残高） －⑬（当面の支出見込額）＝</t>
    <phoneticPr fontId="1"/>
  </si>
  <si>
    <t>　　　（ 注）会計ソフト等で作成した試算表などで代用いただいても構いません。</t>
    <rPh sb="5" eb="6">
      <t>チュウ</t>
    </rPh>
    <rPh sb="7" eb="9">
      <t>カイケイ</t>
    </rPh>
    <rPh sb="12" eb="13">
      <t>トウ</t>
    </rPh>
    <rPh sb="14" eb="16">
      <t>サクセイ</t>
    </rPh>
    <rPh sb="18" eb="21">
      <t>シサンヒョウ</t>
    </rPh>
    <rPh sb="24" eb="26">
      <t>ダイヨウ</t>
    </rPh>
    <rPh sb="32" eb="33">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</si>
</sst>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5"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6"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74" xfId="0" applyNumberFormat="1" applyFont="1" applyBorder="1" applyAlignment="1">
      <alignment vertical="center"/>
    </xf>
    <xf numFmtId="177" fontId="66" fillId="0" borderId="56" xfId="0" applyNumberFormat="1" applyFont="1" applyBorder="1" applyAlignment="1">
      <alignment vertical="center"/>
    </xf>
    <xf numFmtId="177" fontId="66" fillId="0" borderId="53"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topLeftCell="A49" zoomScaleNormal="100" zoomScaleSheetLayoutView="100" workbookViewId="0">
      <selection activeCell="P70" sqref="P70:AJ70"/>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46"/>
      <c r="BI9" s="46"/>
      <c r="BJ9" s="46"/>
      <c r="BK9" s="46"/>
      <c r="BL9" s="46"/>
      <c r="BM9" s="46"/>
      <c r="BN9" s="46"/>
      <c r="BO9" s="46"/>
      <c r="BP9" s="46"/>
      <c r="BQ9" s="46"/>
      <c r="BR9" s="46"/>
      <c r="BS9" s="46"/>
      <c r="BT9" s="46"/>
      <c r="BU9" s="46"/>
      <c r="BV9" s="46"/>
    </row>
    <row r="10" spans="4:74" ht="7.5" customHeight="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46"/>
      <c r="BI10" s="46"/>
      <c r="BJ10" s="46"/>
      <c r="BK10" s="46"/>
      <c r="BL10" s="46"/>
      <c r="BM10" s="46"/>
      <c r="BN10" s="46"/>
      <c r="BO10" s="46"/>
      <c r="BP10" s="46"/>
      <c r="BQ10" s="46"/>
      <c r="BR10" s="46"/>
      <c r="BS10" s="46"/>
      <c r="BT10" s="46"/>
      <c r="BU10" s="46"/>
      <c r="BV10" s="46"/>
    </row>
    <row r="11" spans="4:74" ht="7.5" customHeight="1">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251" t="s">
        <v>109</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c r="D22" s="588" t="s">
        <v>8</v>
      </c>
      <c r="E22" s="589"/>
      <c r="F22" s="589"/>
      <c r="G22" s="594" t="s">
        <v>6</v>
      </c>
      <c r="H22" s="595"/>
      <c r="I22" s="595"/>
      <c r="J22" s="595"/>
      <c r="K22" s="595"/>
      <c r="L22" s="596"/>
      <c r="M22" s="608" t="s">
        <v>101</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104</v>
      </c>
      <c r="BG22" s="566"/>
      <c r="BH22" s="566"/>
      <c r="BI22" s="566"/>
      <c r="BJ22" s="566"/>
      <c r="BK22" s="566"/>
      <c r="BL22" s="566"/>
      <c r="BM22" s="566"/>
      <c r="BN22" s="566"/>
      <c r="BO22" s="566"/>
      <c r="BP22" s="566"/>
      <c r="BQ22" s="566"/>
      <c r="BR22" s="566"/>
      <c r="BS22" s="566"/>
      <c r="BT22" s="566"/>
      <c r="BU22" s="566"/>
      <c r="BV22" s="567"/>
    </row>
    <row r="23" spans="4:74" ht="7.5" customHeight="1">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c r="D25" s="590"/>
      <c r="E25" s="591"/>
      <c r="F25" s="591"/>
      <c r="G25" s="497"/>
      <c r="H25" s="498"/>
      <c r="I25" s="498"/>
      <c r="J25" s="498"/>
      <c r="K25" s="498"/>
      <c r="L25" s="597"/>
      <c r="M25" s="606" t="s">
        <v>98</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c r="D27" s="590"/>
      <c r="E27" s="591"/>
      <c r="F27" s="591"/>
      <c r="G27" s="495" t="s">
        <v>4</v>
      </c>
      <c r="H27" s="496"/>
      <c r="I27" s="496"/>
      <c r="J27" s="496"/>
      <c r="K27" s="496"/>
      <c r="L27" s="496"/>
      <c r="M27" s="501" t="s">
        <v>102</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148" ht="7.5" customHeight="1">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148" ht="7.5" customHeight="1">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148" ht="7.5" customHeight="1">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148" ht="11.1" customHeight="1">
      <c r="D36" s="190"/>
      <c r="E36" s="191"/>
      <c r="F36" s="192"/>
      <c r="G36" s="636">
        <v>2</v>
      </c>
      <c r="H36" s="637"/>
      <c r="I36" s="638"/>
      <c r="J36" s="636" t="s">
        <v>87</v>
      </c>
      <c r="K36" s="637"/>
      <c r="L36" s="637"/>
      <c r="M36" s="637"/>
      <c r="N36" s="637"/>
      <c r="O36" s="637"/>
      <c r="P36" s="637"/>
      <c r="Q36" s="312" t="s">
        <v>106</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t="s">
        <v>88</v>
      </c>
      <c r="AQ36" s="212"/>
      <c r="AR36" s="212"/>
      <c r="AS36" s="212"/>
      <c r="AT36" s="212"/>
      <c r="AU36" s="212"/>
      <c r="AV36" s="212"/>
      <c r="AW36" s="212"/>
      <c r="AX36" s="212"/>
      <c r="AY36" s="294" t="s">
        <v>105</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148" ht="7.5" customHeight="1">
      <c r="D37" s="190"/>
      <c r="E37" s="191"/>
      <c r="F37" s="192"/>
      <c r="G37" s="639"/>
      <c r="H37" s="640"/>
      <c r="I37" s="641"/>
      <c r="J37" s="639"/>
      <c r="K37" s="640"/>
      <c r="L37" s="640"/>
      <c r="M37" s="640"/>
      <c r="N37" s="640"/>
      <c r="O37" s="640"/>
      <c r="P37" s="640"/>
      <c r="Q37" s="315"/>
      <c r="R37" s="316"/>
      <c r="S37" s="316"/>
      <c r="T37" s="316"/>
      <c r="U37" s="316"/>
      <c r="V37" s="317"/>
      <c r="W37" s="245">
        <v>1000000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148" ht="7.5" customHeight="1">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148" ht="7.5" customHeight="1">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148" ht="7.5" customHeight="1">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148" ht="7.5" customHeight="1">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148" ht="7.5" customHeight="1">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148" ht="7.5" customHeight="1">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148" ht="7.5" customHeight="1">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148" ht="7.5" customHeight="1">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148" ht="7.5" customHeight="1">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148" ht="7.5" customHeight="1">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row>
    <row r="48" spans="4:148" ht="7.5" customHeight="1">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row>
    <row r="49" spans="4:148" ht="7.5" customHeight="1">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row>
    <row r="50" spans="4:148" ht="7.5" customHeight="1" thickBot="1">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148" ht="7.5" customHeight="1" thickTop="1">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1000000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98"/>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700"/>
    </row>
    <row r="52" spans="4:148" ht="7.5" customHeight="1">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98"/>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700"/>
    </row>
    <row r="53" spans="4:148" ht="7.5" customHeight="1" thickBot="1">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701"/>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3"/>
    </row>
    <row r="54" spans="4:148" ht="7.5" customHeight="1">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148" ht="7.5" customHeight="1">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148" ht="7.5" customHeight="1" thickBot="1">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675" t="s">
        <v>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7"/>
    </row>
    <row r="59" spans="4:148" ht="7.5" customHeight="1">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80"/>
    </row>
    <row r="60" spans="4:148" ht="7.5" customHeight="1">
      <c r="D60" s="681"/>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80"/>
    </row>
    <row r="61" spans="4:148" ht="7.5" customHeight="1">
      <c r="D61" s="682"/>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4"/>
    </row>
    <row r="62" spans="4:148" ht="7.5" customHeight="1">
      <c r="D62" s="685" t="s">
        <v>113</v>
      </c>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7"/>
    </row>
    <row r="63" spans="4:148" ht="7.5" customHeight="1">
      <c r="D63" s="685"/>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7"/>
    </row>
    <row r="64" spans="4:148" ht="7.5" customHeight="1" thickBot="1">
      <c r="D64" s="688"/>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90"/>
    </row>
    <row r="65" spans="4:74" ht="9" customHeight="1">
      <c r="D65" s="691" t="s">
        <v>26</v>
      </c>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3"/>
    </row>
    <row r="66" spans="4:74" ht="9" customHeight="1">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row>
    <row r="67" spans="4:74" ht="9" customHeight="1">
      <c r="D67" s="694"/>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3"/>
    </row>
    <row r="68" spans="4:74" ht="9" customHeight="1">
      <c r="D68" s="89"/>
      <c r="E68" s="695" t="s">
        <v>54</v>
      </c>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row>
    <row r="69" spans="4:74" ht="9" customHeight="1" thickBot="1">
      <c r="D69" s="89"/>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7"/>
    </row>
    <row r="70" spans="4:74" ht="20.100000000000001" customHeight="1">
      <c r="D70" s="24"/>
      <c r="E70" s="668"/>
      <c r="F70" s="669"/>
      <c r="G70" s="255" t="s">
        <v>23</v>
      </c>
      <c r="H70" s="256"/>
      <c r="I70" s="256"/>
      <c r="J70" s="256"/>
      <c r="K70" s="256"/>
      <c r="L70" s="256"/>
      <c r="M70" s="256"/>
      <c r="N70" s="256"/>
      <c r="O70" s="257"/>
      <c r="P70" s="252" t="s">
        <v>90</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100000000000001" customHeight="1">
      <c r="D71" s="24"/>
      <c r="E71" s="670"/>
      <c r="F71" s="671"/>
      <c r="G71" s="672"/>
      <c r="H71" s="673"/>
      <c r="I71" s="673"/>
      <c r="J71" s="673"/>
      <c r="K71" s="673"/>
      <c r="L71" s="673"/>
      <c r="M71" s="673"/>
      <c r="N71" s="673"/>
      <c r="O71" s="674"/>
      <c r="P71" s="261" t="s">
        <v>91</v>
      </c>
      <c r="Q71" s="262"/>
      <c r="R71" s="262"/>
      <c r="S71" s="262"/>
      <c r="T71" s="262"/>
      <c r="U71" s="262"/>
      <c r="V71" s="263"/>
      <c r="W71" s="261" t="s">
        <v>92</v>
      </c>
      <c r="X71" s="262"/>
      <c r="Y71" s="262"/>
      <c r="Z71" s="262"/>
      <c r="AA71" s="262"/>
      <c r="AB71" s="262"/>
      <c r="AC71" s="263"/>
      <c r="AD71" s="261" t="s">
        <v>93</v>
      </c>
      <c r="AE71" s="262"/>
      <c r="AF71" s="262"/>
      <c r="AG71" s="262"/>
      <c r="AH71" s="262"/>
      <c r="AI71" s="262"/>
      <c r="AJ71" s="262"/>
      <c r="AK71" s="116"/>
      <c r="AL71" s="261" t="s">
        <v>91</v>
      </c>
      <c r="AM71" s="262"/>
      <c r="AN71" s="262"/>
      <c r="AO71" s="262"/>
      <c r="AP71" s="262"/>
      <c r="AQ71" s="262"/>
      <c r="AR71" s="263"/>
      <c r="AS71" s="261" t="s">
        <v>92</v>
      </c>
      <c r="AT71" s="262"/>
      <c r="AU71" s="262"/>
      <c r="AV71" s="262"/>
      <c r="AW71" s="262"/>
      <c r="AX71" s="262"/>
      <c r="AY71" s="263"/>
      <c r="AZ71" s="261" t="s">
        <v>93</v>
      </c>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5" customHeight="1">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c r="D73" s="24"/>
      <c r="E73" s="329"/>
      <c r="F73" s="330"/>
      <c r="G73" s="333" t="s">
        <v>89</v>
      </c>
      <c r="H73" s="334"/>
      <c r="I73" s="334"/>
      <c r="J73" s="334"/>
      <c r="K73" s="334"/>
      <c r="L73" s="334"/>
      <c r="M73" s="334"/>
      <c r="N73" s="334"/>
      <c r="O73" s="335"/>
      <c r="P73" s="270">
        <v>3612477</v>
      </c>
      <c r="Q73" s="271"/>
      <c r="R73" s="271"/>
      <c r="S73" s="271"/>
      <c r="T73" s="271"/>
      <c r="U73" s="271"/>
      <c r="V73" s="271"/>
      <c r="W73" s="270">
        <v>2977865</v>
      </c>
      <c r="X73" s="271"/>
      <c r="Y73" s="271"/>
      <c r="Z73" s="271"/>
      <c r="AA73" s="271"/>
      <c r="AB73" s="271"/>
      <c r="AC73" s="271"/>
      <c r="AD73" s="270">
        <v>2850918</v>
      </c>
      <c r="AE73" s="271"/>
      <c r="AF73" s="271"/>
      <c r="AG73" s="271"/>
      <c r="AH73" s="271"/>
      <c r="AI73" s="271"/>
      <c r="AJ73" s="667"/>
      <c r="AK73" s="114"/>
      <c r="AL73" s="270">
        <v>2293453</v>
      </c>
      <c r="AM73" s="271"/>
      <c r="AN73" s="271"/>
      <c r="AO73" s="271"/>
      <c r="AP73" s="271"/>
      <c r="AQ73" s="271"/>
      <c r="AR73" s="271"/>
      <c r="AS73" s="270">
        <v>5009821</v>
      </c>
      <c r="AT73" s="271"/>
      <c r="AU73" s="271"/>
      <c r="AV73" s="271"/>
      <c r="AW73" s="271"/>
      <c r="AX73" s="271"/>
      <c r="AY73" s="271"/>
      <c r="AZ73" s="270">
        <v>3089121</v>
      </c>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c r="D76" s="24"/>
      <c r="E76" s="329"/>
      <c r="F76" s="330"/>
      <c r="G76" s="731"/>
      <c r="H76" s="732"/>
      <c r="I76" s="732"/>
      <c r="J76" s="732"/>
      <c r="K76" s="732"/>
      <c r="L76" s="732"/>
      <c r="M76" s="732"/>
      <c r="N76" s="732"/>
      <c r="O76" s="733"/>
      <c r="P76" s="272"/>
      <c r="Q76" s="273"/>
      <c r="R76" s="273"/>
      <c r="S76" s="273"/>
      <c r="T76" s="273"/>
      <c r="U76" s="273"/>
      <c r="V76" s="273"/>
      <c r="W76" s="272"/>
      <c r="X76" s="273"/>
      <c r="Y76" s="273"/>
      <c r="Z76" s="273"/>
      <c r="AA76" s="273"/>
      <c r="AB76" s="273"/>
      <c r="AC76" s="273"/>
      <c r="AD76" s="272"/>
      <c r="AE76" s="273"/>
      <c r="AF76" s="273"/>
      <c r="AG76" s="273"/>
      <c r="AH76" s="273"/>
      <c r="AI76" s="273"/>
      <c r="AJ76" s="73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c r="D77" s="24"/>
      <c r="E77" s="329"/>
      <c r="F77" s="330"/>
      <c r="G77" s="731"/>
      <c r="H77" s="732"/>
      <c r="I77" s="732"/>
      <c r="J77" s="732"/>
      <c r="K77" s="732"/>
      <c r="L77" s="732"/>
      <c r="M77" s="732"/>
      <c r="N77" s="732"/>
      <c r="O77" s="733"/>
      <c r="P77" s="272"/>
      <c r="Q77" s="273"/>
      <c r="R77" s="273"/>
      <c r="S77" s="273"/>
      <c r="T77" s="273"/>
      <c r="U77" s="273"/>
      <c r="V77" s="273"/>
      <c r="W77" s="272"/>
      <c r="X77" s="273"/>
      <c r="Y77" s="273"/>
      <c r="Z77" s="273"/>
      <c r="AA77" s="273"/>
      <c r="AB77" s="273"/>
      <c r="AC77" s="273"/>
      <c r="AD77" s="272"/>
      <c r="AE77" s="273"/>
      <c r="AF77" s="273"/>
      <c r="AG77" s="273"/>
      <c r="AH77" s="273"/>
      <c r="AI77" s="273"/>
      <c r="AJ77" s="73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c r="D78" s="24"/>
      <c r="E78" s="329"/>
      <c r="F78" s="330"/>
      <c r="G78" s="731"/>
      <c r="H78" s="732"/>
      <c r="I78" s="732"/>
      <c r="J78" s="732"/>
      <c r="K78" s="732"/>
      <c r="L78" s="732"/>
      <c r="M78" s="732"/>
      <c r="N78" s="732"/>
      <c r="O78" s="733"/>
      <c r="P78" s="272"/>
      <c r="Q78" s="273"/>
      <c r="R78" s="273"/>
      <c r="S78" s="273"/>
      <c r="T78" s="273"/>
      <c r="U78" s="273"/>
      <c r="V78" s="273"/>
      <c r="W78" s="272"/>
      <c r="X78" s="273"/>
      <c r="Y78" s="273"/>
      <c r="Z78" s="273"/>
      <c r="AA78" s="273"/>
      <c r="AB78" s="273"/>
      <c r="AC78" s="273"/>
      <c r="AD78" s="272"/>
      <c r="AE78" s="273"/>
      <c r="AF78" s="273"/>
      <c r="AG78" s="273"/>
      <c r="AH78" s="273"/>
      <c r="AI78" s="273"/>
      <c r="AJ78" s="73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c r="D79" s="24"/>
      <c r="E79" s="329"/>
      <c r="F79" s="330"/>
      <c r="G79" s="734"/>
      <c r="H79" s="732"/>
      <c r="I79" s="732"/>
      <c r="J79" s="732"/>
      <c r="K79" s="732"/>
      <c r="L79" s="732"/>
      <c r="M79" s="732"/>
      <c r="N79" s="732"/>
      <c r="O79" s="733"/>
      <c r="P79" s="274"/>
      <c r="Q79" s="274"/>
      <c r="R79" s="274"/>
      <c r="S79" s="274"/>
      <c r="T79" s="274"/>
      <c r="U79" s="274"/>
      <c r="V79" s="274"/>
      <c r="W79" s="274"/>
      <c r="X79" s="274"/>
      <c r="Y79" s="274"/>
      <c r="Z79" s="274"/>
      <c r="AA79" s="274"/>
      <c r="AB79" s="274"/>
      <c r="AC79" s="274"/>
      <c r="AD79" s="274"/>
      <c r="AE79" s="274"/>
      <c r="AF79" s="274"/>
      <c r="AG79" s="274"/>
      <c r="AH79" s="274"/>
      <c r="AI79" s="274"/>
      <c r="AJ79" s="73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v>41</v>
      </c>
      <c r="BK79" s="276"/>
      <c r="BL79" s="276"/>
      <c r="BM79" s="276"/>
      <c r="BN79" s="276"/>
      <c r="BO79" s="276"/>
      <c r="BP79" s="276"/>
      <c r="BQ79" s="276"/>
      <c r="BR79" s="276"/>
      <c r="BS79" s="159" t="s">
        <v>57</v>
      </c>
      <c r="BT79" s="160"/>
      <c r="BV79" s="2"/>
    </row>
    <row r="80" spans="4:74" ht="9.9499999999999993" customHeight="1">
      <c r="D80" s="24"/>
      <c r="E80" s="329"/>
      <c r="F80" s="330"/>
      <c r="G80" s="568" t="s">
        <v>24</v>
      </c>
      <c r="H80" s="752"/>
      <c r="I80" s="752"/>
      <c r="J80" s="752"/>
      <c r="K80" s="752"/>
      <c r="L80" s="752"/>
      <c r="M80" s="752"/>
      <c r="N80" s="752"/>
      <c r="O80" s="75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c r="D81" s="24"/>
      <c r="E81" s="329"/>
      <c r="F81" s="330"/>
      <c r="G81" s="568"/>
      <c r="H81" s="752"/>
      <c r="I81" s="752"/>
      <c r="J81" s="752"/>
      <c r="K81" s="752"/>
      <c r="L81" s="752"/>
      <c r="M81" s="752"/>
      <c r="N81" s="752"/>
      <c r="O81" s="752"/>
      <c r="P81" s="167">
        <f>P73</f>
        <v>3612477</v>
      </c>
      <c r="Q81" s="281"/>
      <c r="R81" s="281"/>
      <c r="S81" s="281"/>
      <c r="T81" s="281"/>
      <c r="U81" s="281"/>
      <c r="V81" s="282"/>
      <c r="W81" s="173">
        <f>W73</f>
        <v>2977865</v>
      </c>
      <c r="X81" s="281"/>
      <c r="Y81" s="281"/>
      <c r="Z81" s="281"/>
      <c r="AA81" s="281"/>
      <c r="AB81" s="281"/>
      <c r="AC81" s="282"/>
      <c r="AD81" s="173">
        <f>AD73</f>
        <v>2850918</v>
      </c>
      <c r="AE81" s="281"/>
      <c r="AF81" s="281"/>
      <c r="AG81" s="281"/>
      <c r="AH81" s="281"/>
      <c r="AI81" s="281"/>
      <c r="AJ81" s="289"/>
      <c r="AK81" s="115"/>
      <c r="AL81" s="167">
        <f>AL73</f>
        <v>2293453</v>
      </c>
      <c r="AM81" s="281"/>
      <c r="AN81" s="281"/>
      <c r="AO81" s="281"/>
      <c r="AP81" s="281"/>
      <c r="AQ81" s="281"/>
      <c r="AR81" s="282"/>
      <c r="AS81" s="173">
        <f>AS73</f>
        <v>5009821</v>
      </c>
      <c r="AT81" s="281"/>
      <c r="AU81" s="281"/>
      <c r="AV81" s="281"/>
      <c r="AW81" s="281"/>
      <c r="AX81" s="281"/>
      <c r="AY81" s="282"/>
      <c r="AZ81" s="173">
        <f>AZ73</f>
        <v>3089121</v>
      </c>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c r="D82" s="24"/>
      <c r="E82" s="329"/>
      <c r="F82" s="330"/>
      <c r="G82" s="568"/>
      <c r="H82" s="752"/>
      <c r="I82" s="752"/>
      <c r="J82" s="752"/>
      <c r="K82" s="752"/>
      <c r="L82" s="752"/>
      <c r="M82" s="752"/>
      <c r="N82" s="752"/>
      <c r="O82" s="75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c r="D83" s="24"/>
      <c r="E83" s="331"/>
      <c r="F83" s="332"/>
      <c r="G83" s="753"/>
      <c r="H83" s="754"/>
      <c r="I83" s="754"/>
      <c r="J83" s="754"/>
      <c r="K83" s="754"/>
      <c r="L83" s="754"/>
      <c r="M83" s="754"/>
      <c r="N83" s="754"/>
      <c r="O83" s="75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c r="D84" s="24"/>
      <c r="E84" s="327" t="s">
        <v>25</v>
      </c>
      <c r="F84" s="737"/>
      <c r="G84" s="743" t="s">
        <v>94</v>
      </c>
      <c r="H84" s="744"/>
      <c r="I84" s="744"/>
      <c r="J84" s="744"/>
      <c r="K84" s="744"/>
      <c r="L84" s="744"/>
      <c r="M84" s="744"/>
      <c r="N84" s="744"/>
      <c r="O84" s="745"/>
      <c r="P84" s="270">
        <v>2597892</v>
      </c>
      <c r="Q84" s="271"/>
      <c r="R84" s="271"/>
      <c r="S84" s="271"/>
      <c r="T84" s="271"/>
      <c r="U84" s="271"/>
      <c r="V84" s="271"/>
      <c r="W84" s="270">
        <v>2203484</v>
      </c>
      <c r="X84" s="271"/>
      <c r="Y84" s="271"/>
      <c r="Z84" s="271"/>
      <c r="AA84" s="271"/>
      <c r="AB84" s="271"/>
      <c r="AC84" s="271"/>
      <c r="AD84" s="270">
        <v>2189075</v>
      </c>
      <c r="AE84" s="271"/>
      <c r="AF84" s="271"/>
      <c r="AG84" s="271"/>
      <c r="AH84" s="271"/>
      <c r="AI84" s="271"/>
      <c r="AJ84" s="667"/>
      <c r="AK84" s="116"/>
      <c r="AL84" s="720">
        <v>3312381</v>
      </c>
      <c r="AM84" s="721"/>
      <c r="AN84" s="721"/>
      <c r="AO84" s="721"/>
      <c r="AP84" s="721"/>
      <c r="AQ84" s="721"/>
      <c r="AR84" s="721"/>
      <c r="AS84" s="720">
        <v>3569345</v>
      </c>
      <c r="AT84" s="721"/>
      <c r="AU84" s="721"/>
      <c r="AV84" s="721"/>
      <c r="AW84" s="721"/>
      <c r="AX84" s="721"/>
      <c r="AY84" s="721"/>
      <c r="AZ84" s="720">
        <v>2157831</v>
      </c>
      <c r="BA84" s="721"/>
      <c r="BB84" s="721"/>
      <c r="BC84" s="721"/>
      <c r="BD84" s="721"/>
      <c r="BE84" s="721"/>
      <c r="BF84" s="721"/>
      <c r="BG84" s="95"/>
      <c r="BH84" s="95"/>
      <c r="BI84" s="95"/>
      <c r="BJ84" s="95"/>
      <c r="BK84" s="95"/>
      <c r="BL84" s="95"/>
      <c r="BM84" s="95"/>
      <c r="BN84" s="93"/>
      <c r="BO84" s="93"/>
      <c r="BP84" s="93"/>
      <c r="BQ84" s="93"/>
      <c r="BR84" s="93"/>
      <c r="BS84" s="93"/>
      <c r="BT84" s="93"/>
      <c r="BV84" s="2"/>
    </row>
    <row r="85" spans="4:74" ht="5.25" customHeight="1">
      <c r="D85" s="24"/>
      <c r="E85" s="738"/>
      <c r="F85" s="739"/>
      <c r="G85" s="333"/>
      <c r="H85" s="746"/>
      <c r="I85" s="746"/>
      <c r="J85" s="746"/>
      <c r="K85" s="746"/>
      <c r="L85" s="746"/>
      <c r="M85" s="746"/>
      <c r="N85" s="746"/>
      <c r="O85" s="74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20"/>
      <c r="AM85" s="721"/>
      <c r="AN85" s="721"/>
      <c r="AO85" s="721"/>
      <c r="AP85" s="721"/>
      <c r="AQ85" s="721"/>
      <c r="AR85" s="721"/>
      <c r="AS85" s="720"/>
      <c r="AT85" s="721"/>
      <c r="AU85" s="721"/>
      <c r="AV85" s="721"/>
      <c r="AW85" s="721"/>
      <c r="AX85" s="721"/>
      <c r="AY85" s="721"/>
      <c r="AZ85" s="720"/>
      <c r="BA85" s="721"/>
      <c r="BB85" s="721"/>
      <c r="BC85" s="721"/>
      <c r="BD85" s="721"/>
      <c r="BE85" s="721"/>
      <c r="BF85" s="721"/>
      <c r="BG85" s="95"/>
      <c r="BH85" s="95"/>
      <c r="BI85" s="95"/>
      <c r="BJ85" s="95"/>
      <c r="BK85" s="95"/>
      <c r="BL85" s="95"/>
      <c r="BM85" s="95"/>
      <c r="BN85" s="93"/>
      <c r="BO85" s="93"/>
      <c r="BP85" s="93"/>
      <c r="BQ85" s="93"/>
      <c r="BR85" s="93"/>
      <c r="BS85" s="93"/>
      <c r="BT85" s="93"/>
      <c r="BV85" s="2"/>
    </row>
    <row r="86" spans="4:74" ht="5.25" customHeight="1">
      <c r="D86" s="24"/>
      <c r="E86" s="738"/>
      <c r="F86" s="739"/>
      <c r="G86" s="333"/>
      <c r="H86" s="746"/>
      <c r="I86" s="746"/>
      <c r="J86" s="746"/>
      <c r="K86" s="746"/>
      <c r="L86" s="746"/>
      <c r="M86" s="746"/>
      <c r="N86" s="746"/>
      <c r="O86" s="74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20"/>
      <c r="AM86" s="721"/>
      <c r="AN86" s="721"/>
      <c r="AO86" s="721"/>
      <c r="AP86" s="721"/>
      <c r="AQ86" s="721"/>
      <c r="AR86" s="721"/>
      <c r="AS86" s="720"/>
      <c r="AT86" s="721"/>
      <c r="AU86" s="721"/>
      <c r="AV86" s="721"/>
      <c r="AW86" s="721"/>
      <c r="AX86" s="721"/>
      <c r="AY86" s="721"/>
      <c r="AZ86" s="720"/>
      <c r="BA86" s="721"/>
      <c r="BB86" s="721"/>
      <c r="BC86" s="721"/>
      <c r="BD86" s="721"/>
      <c r="BE86" s="721"/>
      <c r="BF86" s="721"/>
      <c r="BG86" s="95"/>
      <c r="BH86" s="95"/>
      <c r="BI86" s="95"/>
      <c r="BJ86" s="95"/>
      <c r="BK86" s="95"/>
      <c r="BV86" s="2"/>
    </row>
    <row r="87" spans="4:74" ht="5.25" customHeight="1" thickBot="1">
      <c r="D87" s="24"/>
      <c r="E87" s="740"/>
      <c r="F87" s="739"/>
      <c r="G87" s="748"/>
      <c r="H87" s="746"/>
      <c r="I87" s="746"/>
      <c r="J87" s="746"/>
      <c r="K87" s="746"/>
      <c r="L87" s="746"/>
      <c r="M87" s="746"/>
      <c r="N87" s="746"/>
      <c r="O87" s="74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95"/>
      <c r="BH87" s="95"/>
      <c r="BI87" s="95"/>
      <c r="BJ87" s="95"/>
      <c r="BK87" s="95"/>
      <c r="BV87" s="2"/>
    </row>
    <row r="88" spans="4:74" ht="5.25" customHeight="1">
      <c r="D88" s="24"/>
      <c r="E88" s="740"/>
      <c r="F88" s="739"/>
      <c r="G88" s="715" t="s">
        <v>95</v>
      </c>
      <c r="H88" s="716"/>
      <c r="I88" s="716"/>
      <c r="J88" s="716"/>
      <c r="K88" s="716"/>
      <c r="L88" s="716"/>
      <c r="M88" s="716"/>
      <c r="N88" s="716"/>
      <c r="O88" s="717"/>
      <c r="P88" s="708">
        <v>621931</v>
      </c>
      <c r="Q88" s="709"/>
      <c r="R88" s="709"/>
      <c r="S88" s="709"/>
      <c r="T88" s="709"/>
      <c r="U88" s="709"/>
      <c r="V88" s="709"/>
      <c r="W88" s="708">
        <v>511192</v>
      </c>
      <c r="X88" s="709"/>
      <c r="Y88" s="709"/>
      <c r="Z88" s="709"/>
      <c r="AA88" s="709"/>
      <c r="AB88" s="709"/>
      <c r="AC88" s="709"/>
      <c r="AD88" s="708">
        <v>407987</v>
      </c>
      <c r="AE88" s="709"/>
      <c r="AF88" s="709"/>
      <c r="AG88" s="709"/>
      <c r="AH88" s="709"/>
      <c r="AI88" s="709"/>
      <c r="AJ88" s="711"/>
      <c r="AK88" s="116"/>
      <c r="AL88" s="713">
        <v>667123</v>
      </c>
      <c r="AM88" s="714"/>
      <c r="AN88" s="714"/>
      <c r="AO88" s="714"/>
      <c r="AP88" s="714"/>
      <c r="AQ88" s="714"/>
      <c r="AR88" s="714"/>
      <c r="AS88" s="713">
        <v>690812</v>
      </c>
      <c r="AT88" s="714"/>
      <c r="AU88" s="714"/>
      <c r="AV88" s="714"/>
      <c r="AW88" s="714"/>
      <c r="AX88" s="714"/>
      <c r="AY88" s="714"/>
      <c r="AZ88" s="713">
        <v>413125</v>
      </c>
      <c r="BA88" s="714"/>
      <c r="BB88" s="714"/>
      <c r="BC88" s="714"/>
      <c r="BD88" s="714"/>
      <c r="BE88" s="714"/>
      <c r="BF88" s="714"/>
      <c r="BG88" s="95"/>
      <c r="BH88" s="95"/>
      <c r="BI88" s="95"/>
      <c r="BJ88" s="722" t="s">
        <v>63</v>
      </c>
      <c r="BK88" s="723"/>
      <c r="BL88" s="723"/>
      <c r="BM88" s="723"/>
      <c r="BN88" s="723"/>
      <c r="BO88" s="723"/>
      <c r="BP88" s="723"/>
      <c r="BQ88" s="723"/>
      <c r="BR88" s="723"/>
      <c r="BS88" s="723"/>
      <c r="BT88" s="724"/>
      <c r="BV88" s="2"/>
    </row>
    <row r="89" spans="4:74" ht="5.25" customHeight="1">
      <c r="D89" s="24"/>
      <c r="E89" s="740"/>
      <c r="F89" s="739"/>
      <c r="G89" s="718"/>
      <c r="H89" s="716"/>
      <c r="I89" s="716"/>
      <c r="J89" s="716"/>
      <c r="K89" s="716"/>
      <c r="L89" s="716"/>
      <c r="M89" s="716"/>
      <c r="N89" s="716"/>
      <c r="O89" s="717"/>
      <c r="P89" s="708"/>
      <c r="Q89" s="709"/>
      <c r="R89" s="709"/>
      <c r="S89" s="709"/>
      <c r="T89" s="709"/>
      <c r="U89" s="709"/>
      <c r="V89" s="709"/>
      <c r="W89" s="708"/>
      <c r="X89" s="709"/>
      <c r="Y89" s="709"/>
      <c r="Z89" s="709"/>
      <c r="AA89" s="709"/>
      <c r="AB89" s="709"/>
      <c r="AC89" s="709"/>
      <c r="AD89" s="708"/>
      <c r="AE89" s="709"/>
      <c r="AF89" s="709"/>
      <c r="AG89" s="709"/>
      <c r="AH89" s="709"/>
      <c r="AI89" s="709"/>
      <c r="AJ89" s="711"/>
      <c r="AK89" s="116"/>
      <c r="AL89" s="713"/>
      <c r="AM89" s="714"/>
      <c r="AN89" s="714"/>
      <c r="AO89" s="714"/>
      <c r="AP89" s="714"/>
      <c r="AQ89" s="714"/>
      <c r="AR89" s="714"/>
      <c r="AS89" s="713"/>
      <c r="AT89" s="714"/>
      <c r="AU89" s="714"/>
      <c r="AV89" s="714"/>
      <c r="AW89" s="714"/>
      <c r="AX89" s="714"/>
      <c r="AY89" s="714"/>
      <c r="AZ89" s="713"/>
      <c r="BA89" s="714"/>
      <c r="BB89" s="714"/>
      <c r="BC89" s="714"/>
      <c r="BD89" s="714"/>
      <c r="BE89" s="714"/>
      <c r="BF89" s="714"/>
      <c r="BG89" s="95"/>
      <c r="BH89" s="95"/>
      <c r="BI89" s="95"/>
      <c r="BJ89" s="264"/>
      <c r="BK89" s="265"/>
      <c r="BL89" s="265"/>
      <c r="BM89" s="265"/>
      <c r="BN89" s="265"/>
      <c r="BO89" s="265"/>
      <c r="BP89" s="265"/>
      <c r="BQ89" s="265"/>
      <c r="BR89" s="265"/>
      <c r="BS89" s="265"/>
      <c r="BT89" s="266"/>
      <c r="BV89" s="2"/>
    </row>
    <row r="90" spans="4:74" ht="5.25" customHeight="1">
      <c r="D90" s="24"/>
      <c r="E90" s="740"/>
      <c r="F90" s="739"/>
      <c r="G90" s="718"/>
      <c r="H90" s="716"/>
      <c r="I90" s="716"/>
      <c r="J90" s="716"/>
      <c r="K90" s="716"/>
      <c r="L90" s="716"/>
      <c r="M90" s="716"/>
      <c r="N90" s="716"/>
      <c r="O90" s="717"/>
      <c r="P90" s="708"/>
      <c r="Q90" s="709"/>
      <c r="R90" s="709"/>
      <c r="S90" s="709"/>
      <c r="T90" s="709"/>
      <c r="U90" s="709"/>
      <c r="V90" s="709"/>
      <c r="W90" s="708"/>
      <c r="X90" s="709"/>
      <c r="Y90" s="709"/>
      <c r="Z90" s="709"/>
      <c r="AA90" s="709"/>
      <c r="AB90" s="709"/>
      <c r="AC90" s="709"/>
      <c r="AD90" s="708"/>
      <c r="AE90" s="709"/>
      <c r="AF90" s="709"/>
      <c r="AG90" s="709"/>
      <c r="AH90" s="709"/>
      <c r="AI90" s="709"/>
      <c r="AJ90" s="711"/>
      <c r="AK90" s="116"/>
      <c r="AL90" s="713"/>
      <c r="AM90" s="714"/>
      <c r="AN90" s="714"/>
      <c r="AO90" s="714"/>
      <c r="AP90" s="714"/>
      <c r="AQ90" s="714"/>
      <c r="AR90" s="714"/>
      <c r="AS90" s="713"/>
      <c r="AT90" s="714"/>
      <c r="AU90" s="714"/>
      <c r="AV90" s="714"/>
      <c r="AW90" s="714"/>
      <c r="AX90" s="714"/>
      <c r="AY90" s="714"/>
      <c r="AZ90" s="713"/>
      <c r="BA90" s="714"/>
      <c r="BB90" s="714"/>
      <c r="BC90" s="714"/>
      <c r="BD90" s="714"/>
      <c r="BE90" s="714"/>
      <c r="BF90" s="714"/>
      <c r="BG90" s="95"/>
      <c r="BH90" s="95"/>
      <c r="BI90" s="95"/>
      <c r="BJ90" s="264"/>
      <c r="BK90" s="265"/>
      <c r="BL90" s="265"/>
      <c r="BM90" s="265"/>
      <c r="BN90" s="265"/>
      <c r="BO90" s="265"/>
      <c r="BP90" s="265"/>
      <c r="BQ90" s="265"/>
      <c r="BR90" s="265"/>
      <c r="BS90" s="265"/>
      <c r="BT90" s="266"/>
      <c r="BV90" s="2"/>
    </row>
    <row r="91" spans="4:74" ht="5.25" customHeight="1">
      <c r="D91" s="24"/>
      <c r="E91" s="740"/>
      <c r="F91" s="739"/>
      <c r="G91" s="719"/>
      <c r="H91" s="716"/>
      <c r="I91" s="716"/>
      <c r="J91" s="716"/>
      <c r="K91" s="716"/>
      <c r="L91" s="716"/>
      <c r="M91" s="716"/>
      <c r="N91" s="716"/>
      <c r="O91" s="717"/>
      <c r="P91" s="709"/>
      <c r="Q91" s="709"/>
      <c r="R91" s="709"/>
      <c r="S91" s="709"/>
      <c r="T91" s="709"/>
      <c r="U91" s="709"/>
      <c r="V91" s="709"/>
      <c r="W91" s="709"/>
      <c r="X91" s="709"/>
      <c r="Y91" s="709"/>
      <c r="Z91" s="709"/>
      <c r="AA91" s="709"/>
      <c r="AB91" s="709"/>
      <c r="AC91" s="709"/>
      <c r="AD91" s="709"/>
      <c r="AE91" s="709"/>
      <c r="AF91" s="709"/>
      <c r="AG91" s="709"/>
      <c r="AH91" s="709"/>
      <c r="AI91" s="709"/>
      <c r="AJ91" s="711"/>
      <c r="AK91" s="116"/>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95"/>
      <c r="BH91" s="95"/>
      <c r="BI91" s="95"/>
      <c r="BJ91" s="264"/>
      <c r="BK91" s="265"/>
      <c r="BL91" s="265"/>
      <c r="BM91" s="265"/>
      <c r="BN91" s="265"/>
      <c r="BO91" s="265"/>
      <c r="BP91" s="265"/>
      <c r="BQ91" s="265"/>
      <c r="BR91" s="265"/>
      <c r="BS91" s="265"/>
      <c r="BT91" s="266"/>
      <c r="BV91" s="2"/>
    </row>
    <row r="92" spans="4:74" ht="5.25" customHeight="1">
      <c r="D92" s="24"/>
      <c r="E92" s="740"/>
      <c r="F92" s="739"/>
      <c r="G92" s="715"/>
      <c r="H92" s="716"/>
      <c r="I92" s="716"/>
      <c r="J92" s="716"/>
      <c r="K92" s="716"/>
      <c r="L92" s="716"/>
      <c r="M92" s="716"/>
      <c r="N92" s="716"/>
      <c r="O92" s="717"/>
      <c r="P92" s="749"/>
      <c r="Q92" s="750"/>
      <c r="R92" s="750"/>
      <c r="S92" s="750"/>
      <c r="T92" s="750"/>
      <c r="U92" s="750"/>
      <c r="V92" s="750"/>
      <c r="W92" s="749"/>
      <c r="X92" s="750"/>
      <c r="Y92" s="750"/>
      <c r="Z92" s="750"/>
      <c r="AA92" s="750"/>
      <c r="AB92" s="750"/>
      <c r="AC92" s="750"/>
      <c r="AD92" s="749"/>
      <c r="AE92" s="750"/>
      <c r="AF92" s="750"/>
      <c r="AG92" s="750"/>
      <c r="AH92" s="750"/>
      <c r="AI92" s="750"/>
      <c r="AJ92" s="751"/>
      <c r="AK92" s="116"/>
      <c r="AL92" s="713"/>
      <c r="AM92" s="714"/>
      <c r="AN92" s="714"/>
      <c r="AO92" s="714"/>
      <c r="AP92" s="714"/>
      <c r="AQ92" s="714"/>
      <c r="AR92" s="714"/>
      <c r="AS92" s="713"/>
      <c r="AT92" s="714"/>
      <c r="AU92" s="714"/>
      <c r="AV92" s="714"/>
      <c r="AW92" s="714"/>
      <c r="AX92" s="714"/>
      <c r="AY92" s="714"/>
      <c r="AZ92" s="713"/>
      <c r="BA92" s="714"/>
      <c r="BB92" s="714"/>
      <c r="BC92" s="714"/>
      <c r="BD92" s="714"/>
      <c r="BE92" s="714"/>
      <c r="BF92" s="714"/>
      <c r="BG92" s="95"/>
      <c r="BH92" s="95"/>
      <c r="BI92" s="95"/>
      <c r="BJ92" s="725"/>
      <c r="BK92" s="726"/>
      <c r="BL92" s="726"/>
      <c r="BM92" s="726"/>
      <c r="BN92" s="726"/>
      <c r="BO92" s="726"/>
      <c r="BP92" s="726"/>
      <c r="BQ92" s="726"/>
      <c r="BR92" s="726"/>
      <c r="BS92" s="726"/>
      <c r="BT92" s="727"/>
      <c r="BV92" s="2"/>
    </row>
    <row r="93" spans="4:74" ht="5.25" customHeight="1">
      <c r="D93" s="24"/>
      <c r="E93" s="740"/>
      <c r="F93" s="739"/>
      <c r="G93" s="718"/>
      <c r="H93" s="716"/>
      <c r="I93" s="716"/>
      <c r="J93" s="716"/>
      <c r="K93" s="716"/>
      <c r="L93" s="716"/>
      <c r="M93" s="716"/>
      <c r="N93" s="716"/>
      <c r="O93" s="717"/>
      <c r="P93" s="749"/>
      <c r="Q93" s="750"/>
      <c r="R93" s="750"/>
      <c r="S93" s="750"/>
      <c r="T93" s="750"/>
      <c r="U93" s="750"/>
      <c r="V93" s="750"/>
      <c r="W93" s="749"/>
      <c r="X93" s="750"/>
      <c r="Y93" s="750"/>
      <c r="Z93" s="750"/>
      <c r="AA93" s="750"/>
      <c r="AB93" s="750"/>
      <c r="AC93" s="750"/>
      <c r="AD93" s="749"/>
      <c r="AE93" s="750"/>
      <c r="AF93" s="750"/>
      <c r="AG93" s="750"/>
      <c r="AH93" s="750"/>
      <c r="AI93" s="750"/>
      <c r="AJ93" s="751"/>
      <c r="AK93" s="116"/>
      <c r="AL93" s="713"/>
      <c r="AM93" s="714"/>
      <c r="AN93" s="714"/>
      <c r="AO93" s="714"/>
      <c r="AP93" s="714"/>
      <c r="AQ93" s="714"/>
      <c r="AR93" s="714"/>
      <c r="AS93" s="713"/>
      <c r="AT93" s="714"/>
      <c r="AU93" s="714"/>
      <c r="AV93" s="714"/>
      <c r="AW93" s="714"/>
      <c r="AX93" s="714"/>
      <c r="AY93" s="714"/>
      <c r="AZ93" s="713"/>
      <c r="BA93" s="714"/>
      <c r="BB93" s="714"/>
      <c r="BC93" s="714"/>
      <c r="BD93" s="714"/>
      <c r="BE93" s="714"/>
      <c r="BF93" s="714"/>
      <c r="BG93" s="95"/>
      <c r="BH93" s="95"/>
      <c r="BI93" s="95"/>
      <c r="BJ93" s="264" t="s">
        <v>64</v>
      </c>
      <c r="BK93" s="265"/>
      <c r="BL93" s="265"/>
      <c r="BM93" s="265"/>
      <c r="BN93" s="265"/>
      <c r="BO93" s="265"/>
      <c r="BP93" s="265"/>
      <c r="BQ93" s="265"/>
      <c r="BR93" s="265"/>
      <c r="BS93" s="265"/>
      <c r="BT93" s="266"/>
      <c r="BV93" s="2"/>
    </row>
    <row r="94" spans="4:74" ht="5.25" customHeight="1">
      <c r="D94" s="24"/>
      <c r="E94" s="740"/>
      <c r="F94" s="739"/>
      <c r="G94" s="718"/>
      <c r="H94" s="716"/>
      <c r="I94" s="716"/>
      <c r="J94" s="716"/>
      <c r="K94" s="716"/>
      <c r="L94" s="716"/>
      <c r="M94" s="716"/>
      <c r="N94" s="716"/>
      <c r="O94" s="717"/>
      <c r="P94" s="749"/>
      <c r="Q94" s="750"/>
      <c r="R94" s="750"/>
      <c r="S94" s="750"/>
      <c r="T94" s="750"/>
      <c r="U94" s="750"/>
      <c r="V94" s="750"/>
      <c r="W94" s="749"/>
      <c r="X94" s="750"/>
      <c r="Y94" s="750"/>
      <c r="Z94" s="750"/>
      <c r="AA94" s="750"/>
      <c r="AB94" s="750"/>
      <c r="AC94" s="750"/>
      <c r="AD94" s="749"/>
      <c r="AE94" s="750"/>
      <c r="AF94" s="750"/>
      <c r="AG94" s="750"/>
      <c r="AH94" s="750"/>
      <c r="AI94" s="750"/>
      <c r="AJ94" s="751"/>
      <c r="AK94" s="116"/>
      <c r="AL94" s="713"/>
      <c r="AM94" s="714"/>
      <c r="AN94" s="714"/>
      <c r="AO94" s="714"/>
      <c r="AP94" s="714"/>
      <c r="AQ94" s="714"/>
      <c r="AR94" s="714"/>
      <c r="AS94" s="713"/>
      <c r="AT94" s="714"/>
      <c r="AU94" s="714"/>
      <c r="AV94" s="714"/>
      <c r="AW94" s="714"/>
      <c r="AX94" s="714"/>
      <c r="AY94" s="714"/>
      <c r="AZ94" s="713"/>
      <c r="BA94" s="714"/>
      <c r="BB94" s="714"/>
      <c r="BC94" s="714"/>
      <c r="BD94" s="714"/>
      <c r="BE94" s="714"/>
      <c r="BF94" s="714"/>
      <c r="BG94" s="95"/>
      <c r="BH94" s="95"/>
      <c r="BI94" s="95"/>
      <c r="BJ94" s="264"/>
      <c r="BK94" s="265"/>
      <c r="BL94" s="265"/>
      <c r="BM94" s="265"/>
      <c r="BN94" s="265"/>
      <c r="BO94" s="265"/>
      <c r="BP94" s="265"/>
      <c r="BQ94" s="265"/>
      <c r="BR94" s="265"/>
      <c r="BS94" s="265"/>
      <c r="BT94" s="266"/>
      <c r="BV94" s="2"/>
    </row>
    <row r="95" spans="4:74" ht="5.25" customHeight="1">
      <c r="D95" s="24"/>
      <c r="E95" s="740"/>
      <c r="F95" s="739"/>
      <c r="G95" s="719"/>
      <c r="H95" s="716"/>
      <c r="I95" s="716"/>
      <c r="J95" s="716"/>
      <c r="K95" s="716"/>
      <c r="L95" s="716"/>
      <c r="M95" s="716"/>
      <c r="N95" s="716"/>
      <c r="O95" s="717"/>
      <c r="P95" s="750"/>
      <c r="Q95" s="750"/>
      <c r="R95" s="750"/>
      <c r="S95" s="750"/>
      <c r="T95" s="750"/>
      <c r="U95" s="750"/>
      <c r="V95" s="750"/>
      <c r="W95" s="750"/>
      <c r="X95" s="750"/>
      <c r="Y95" s="750"/>
      <c r="Z95" s="750"/>
      <c r="AA95" s="750"/>
      <c r="AB95" s="750"/>
      <c r="AC95" s="750"/>
      <c r="AD95" s="750"/>
      <c r="AE95" s="750"/>
      <c r="AF95" s="750"/>
      <c r="AG95" s="750"/>
      <c r="AH95" s="750"/>
      <c r="AI95" s="750"/>
      <c r="AJ95" s="751"/>
      <c r="AK95" s="116"/>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95"/>
      <c r="BH95" s="95"/>
      <c r="BI95" s="95"/>
      <c r="BJ95" s="264"/>
      <c r="BK95" s="265"/>
      <c r="BL95" s="265"/>
      <c r="BM95" s="265"/>
      <c r="BN95" s="265"/>
      <c r="BO95" s="265"/>
      <c r="BP95" s="265"/>
      <c r="BQ95" s="265"/>
      <c r="BR95" s="265"/>
      <c r="BS95" s="265"/>
      <c r="BT95" s="266"/>
      <c r="BV95" s="2"/>
    </row>
    <row r="96" spans="4:74" ht="5.25" customHeight="1">
      <c r="D96" s="24"/>
      <c r="E96" s="740"/>
      <c r="F96" s="739"/>
      <c r="G96" s="704" t="s">
        <v>96</v>
      </c>
      <c r="H96" s="705"/>
      <c r="I96" s="705"/>
      <c r="J96" s="705"/>
      <c r="K96" s="705"/>
      <c r="L96" s="705"/>
      <c r="M96" s="705"/>
      <c r="N96" s="705"/>
      <c r="O96" s="706"/>
      <c r="P96" s="708">
        <v>200000</v>
      </c>
      <c r="Q96" s="709"/>
      <c r="R96" s="709"/>
      <c r="S96" s="709"/>
      <c r="T96" s="709"/>
      <c r="U96" s="709"/>
      <c r="V96" s="709"/>
      <c r="W96" s="708">
        <v>0</v>
      </c>
      <c r="X96" s="709"/>
      <c r="Y96" s="709"/>
      <c r="Z96" s="709"/>
      <c r="AA96" s="709"/>
      <c r="AB96" s="709"/>
      <c r="AC96" s="709"/>
      <c r="AD96" s="708">
        <v>0</v>
      </c>
      <c r="AE96" s="709"/>
      <c r="AF96" s="709"/>
      <c r="AG96" s="709"/>
      <c r="AH96" s="709"/>
      <c r="AI96" s="709"/>
      <c r="AJ96" s="711"/>
      <c r="AK96" s="116"/>
      <c r="AL96" s="713">
        <v>250000</v>
      </c>
      <c r="AM96" s="714"/>
      <c r="AN96" s="714"/>
      <c r="AO96" s="714"/>
      <c r="AP96" s="714"/>
      <c r="AQ96" s="714"/>
      <c r="AR96" s="714"/>
      <c r="AS96" s="713">
        <v>250000</v>
      </c>
      <c r="AT96" s="714"/>
      <c r="AU96" s="714"/>
      <c r="AV96" s="714"/>
      <c r="AW96" s="714"/>
      <c r="AX96" s="714"/>
      <c r="AY96" s="714"/>
      <c r="AZ96" s="713">
        <v>250000</v>
      </c>
      <c r="BA96" s="714"/>
      <c r="BB96" s="714"/>
      <c r="BC96" s="714"/>
      <c r="BD96" s="714"/>
      <c r="BE96" s="714"/>
      <c r="BF96" s="714"/>
      <c r="BG96" s="95"/>
      <c r="BH96" s="95"/>
      <c r="BI96" s="95"/>
      <c r="BJ96" s="264"/>
      <c r="BK96" s="265"/>
      <c r="BL96" s="265"/>
      <c r="BM96" s="265"/>
      <c r="BN96" s="265"/>
      <c r="BO96" s="265"/>
      <c r="BP96" s="265"/>
      <c r="BQ96" s="265"/>
      <c r="BR96" s="265"/>
      <c r="BS96" s="265"/>
      <c r="BT96" s="266"/>
      <c r="BV96" s="2"/>
    </row>
    <row r="97" spans="4:74" ht="5.25" customHeight="1">
      <c r="D97" s="24"/>
      <c r="E97" s="740"/>
      <c r="F97" s="739"/>
      <c r="G97" s="704"/>
      <c r="H97" s="705"/>
      <c r="I97" s="705"/>
      <c r="J97" s="705"/>
      <c r="K97" s="705"/>
      <c r="L97" s="705"/>
      <c r="M97" s="705"/>
      <c r="N97" s="705"/>
      <c r="O97" s="706"/>
      <c r="P97" s="708"/>
      <c r="Q97" s="709"/>
      <c r="R97" s="709"/>
      <c r="S97" s="709"/>
      <c r="T97" s="709"/>
      <c r="U97" s="709"/>
      <c r="V97" s="709"/>
      <c r="W97" s="708"/>
      <c r="X97" s="709"/>
      <c r="Y97" s="709"/>
      <c r="Z97" s="709"/>
      <c r="AA97" s="709"/>
      <c r="AB97" s="709"/>
      <c r="AC97" s="709"/>
      <c r="AD97" s="708"/>
      <c r="AE97" s="709"/>
      <c r="AF97" s="709"/>
      <c r="AG97" s="709"/>
      <c r="AH97" s="709"/>
      <c r="AI97" s="709"/>
      <c r="AJ97" s="711"/>
      <c r="AK97" s="116"/>
      <c r="AL97" s="713"/>
      <c r="AM97" s="714"/>
      <c r="AN97" s="714"/>
      <c r="AO97" s="714"/>
      <c r="AP97" s="714"/>
      <c r="AQ97" s="714"/>
      <c r="AR97" s="714"/>
      <c r="AS97" s="713"/>
      <c r="AT97" s="714"/>
      <c r="AU97" s="714"/>
      <c r="AV97" s="714"/>
      <c r="AW97" s="714"/>
      <c r="AX97" s="714"/>
      <c r="AY97" s="714"/>
      <c r="AZ97" s="713"/>
      <c r="BA97" s="714"/>
      <c r="BB97" s="714"/>
      <c r="BC97" s="714"/>
      <c r="BD97" s="714"/>
      <c r="BE97" s="714"/>
      <c r="BF97" s="714"/>
      <c r="BG97" s="95"/>
      <c r="BH97" s="95"/>
      <c r="BI97" s="95"/>
      <c r="BJ97" s="264"/>
      <c r="BK97" s="265"/>
      <c r="BL97" s="265"/>
      <c r="BM97" s="265"/>
      <c r="BN97" s="265"/>
      <c r="BO97" s="265"/>
      <c r="BP97" s="265"/>
      <c r="BQ97" s="265"/>
      <c r="BR97" s="265"/>
      <c r="BS97" s="265"/>
      <c r="BT97" s="266"/>
      <c r="BV97" s="2"/>
    </row>
    <row r="98" spans="4:74" ht="5.25" customHeight="1">
      <c r="D98" s="24"/>
      <c r="E98" s="740"/>
      <c r="F98" s="739"/>
      <c r="G98" s="704"/>
      <c r="H98" s="705"/>
      <c r="I98" s="705"/>
      <c r="J98" s="705"/>
      <c r="K98" s="705"/>
      <c r="L98" s="705"/>
      <c r="M98" s="705"/>
      <c r="N98" s="705"/>
      <c r="O98" s="706"/>
      <c r="P98" s="708"/>
      <c r="Q98" s="709"/>
      <c r="R98" s="709"/>
      <c r="S98" s="709"/>
      <c r="T98" s="709"/>
      <c r="U98" s="709"/>
      <c r="V98" s="709"/>
      <c r="W98" s="708"/>
      <c r="X98" s="709"/>
      <c r="Y98" s="709"/>
      <c r="Z98" s="709"/>
      <c r="AA98" s="709"/>
      <c r="AB98" s="709"/>
      <c r="AC98" s="709"/>
      <c r="AD98" s="708"/>
      <c r="AE98" s="709"/>
      <c r="AF98" s="709"/>
      <c r="AG98" s="709"/>
      <c r="AH98" s="709"/>
      <c r="AI98" s="709"/>
      <c r="AJ98" s="711"/>
      <c r="AK98" s="116"/>
      <c r="AL98" s="713"/>
      <c r="AM98" s="714"/>
      <c r="AN98" s="714"/>
      <c r="AO98" s="714"/>
      <c r="AP98" s="714"/>
      <c r="AQ98" s="714"/>
      <c r="AR98" s="714"/>
      <c r="AS98" s="713"/>
      <c r="AT98" s="714"/>
      <c r="AU98" s="714"/>
      <c r="AV98" s="714"/>
      <c r="AW98" s="714"/>
      <c r="AX98" s="714"/>
      <c r="AY98" s="714"/>
      <c r="AZ98" s="713"/>
      <c r="BA98" s="714"/>
      <c r="BB98" s="714"/>
      <c r="BC98" s="714"/>
      <c r="BD98" s="714"/>
      <c r="BE98" s="714"/>
      <c r="BF98" s="714"/>
      <c r="BG98" s="95"/>
      <c r="BH98" s="95"/>
      <c r="BI98" s="95"/>
      <c r="BJ98" s="264"/>
      <c r="BK98" s="265"/>
      <c r="BL98" s="265"/>
      <c r="BM98" s="265"/>
      <c r="BN98" s="265"/>
      <c r="BO98" s="265"/>
      <c r="BP98" s="265"/>
      <c r="BQ98" s="265"/>
      <c r="BR98" s="265"/>
      <c r="BS98" s="265"/>
      <c r="BT98" s="266"/>
      <c r="BV98" s="2"/>
    </row>
    <row r="99" spans="4:74" ht="5.25" customHeight="1">
      <c r="D99" s="24"/>
      <c r="E99" s="740"/>
      <c r="F99" s="739"/>
      <c r="G99" s="707"/>
      <c r="H99" s="705"/>
      <c r="I99" s="705"/>
      <c r="J99" s="705"/>
      <c r="K99" s="705"/>
      <c r="L99" s="705"/>
      <c r="M99" s="705"/>
      <c r="N99" s="705"/>
      <c r="O99" s="706"/>
      <c r="P99" s="709"/>
      <c r="Q99" s="709"/>
      <c r="R99" s="709"/>
      <c r="S99" s="709"/>
      <c r="T99" s="709"/>
      <c r="U99" s="709"/>
      <c r="V99" s="709"/>
      <c r="W99" s="709"/>
      <c r="X99" s="709"/>
      <c r="Y99" s="709"/>
      <c r="Z99" s="709"/>
      <c r="AA99" s="709"/>
      <c r="AB99" s="709"/>
      <c r="AC99" s="709"/>
      <c r="AD99" s="709"/>
      <c r="AE99" s="709"/>
      <c r="AF99" s="709"/>
      <c r="AG99" s="709"/>
      <c r="AH99" s="709"/>
      <c r="AI99" s="709"/>
      <c r="AJ99" s="711"/>
      <c r="AK99" s="116"/>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95"/>
      <c r="BH99" s="95"/>
      <c r="BI99" s="95"/>
      <c r="BJ99" s="264"/>
      <c r="BK99" s="265"/>
      <c r="BL99" s="265"/>
      <c r="BM99" s="265"/>
      <c r="BN99" s="265"/>
      <c r="BO99" s="265"/>
      <c r="BP99" s="265"/>
      <c r="BQ99" s="265"/>
      <c r="BR99" s="265"/>
      <c r="BS99" s="265"/>
      <c r="BT99" s="266"/>
      <c r="BV99" s="2"/>
    </row>
    <row r="100" spans="4:74" ht="5.25" customHeight="1">
      <c r="D100" s="24"/>
      <c r="E100" s="740"/>
      <c r="F100" s="739"/>
      <c r="G100" s="704" t="s">
        <v>97</v>
      </c>
      <c r="H100" s="705"/>
      <c r="I100" s="705"/>
      <c r="J100" s="705"/>
      <c r="K100" s="705"/>
      <c r="L100" s="705"/>
      <c r="M100" s="705"/>
      <c r="N100" s="705"/>
      <c r="O100" s="706"/>
      <c r="P100" s="708">
        <v>250000</v>
      </c>
      <c r="Q100" s="709"/>
      <c r="R100" s="709"/>
      <c r="S100" s="709"/>
      <c r="T100" s="709"/>
      <c r="U100" s="709"/>
      <c r="V100" s="709"/>
      <c r="W100" s="708">
        <v>250000</v>
      </c>
      <c r="X100" s="709"/>
      <c r="Y100" s="709"/>
      <c r="Z100" s="709"/>
      <c r="AA100" s="709"/>
      <c r="AB100" s="709"/>
      <c r="AC100" s="709"/>
      <c r="AD100" s="708">
        <v>250000</v>
      </c>
      <c r="AE100" s="709"/>
      <c r="AF100" s="709"/>
      <c r="AG100" s="709"/>
      <c r="AH100" s="709"/>
      <c r="AI100" s="709"/>
      <c r="AJ100" s="711"/>
      <c r="AK100" s="116"/>
      <c r="AL100" s="713">
        <v>250000</v>
      </c>
      <c r="AM100" s="714"/>
      <c r="AN100" s="714"/>
      <c r="AO100" s="714"/>
      <c r="AP100" s="714"/>
      <c r="AQ100" s="714"/>
      <c r="AR100" s="714"/>
      <c r="AS100" s="713">
        <v>250000</v>
      </c>
      <c r="AT100" s="714"/>
      <c r="AU100" s="714"/>
      <c r="AV100" s="714"/>
      <c r="AW100" s="714"/>
      <c r="AX100" s="714"/>
      <c r="AY100" s="714"/>
      <c r="AZ100" s="713">
        <v>250000</v>
      </c>
      <c r="BA100" s="714"/>
      <c r="BB100" s="714"/>
      <c r="BC100" s="714"/>
      <c r="BD100" s="714"/>
      <c r="BE100" s="714"/>
      <c r="BF100" s="714"/>
      <c r="BG100" s="95"/>
      <c r="BH100" s="95"/>
      <c r="BI100" s="95"/>
      <c r="BJ100" s="264"/>
      <c r="BK100" s="265"/>
      <c r="BL100" s="265"/>
      <c r="BM100" s="265"/>
      <c r="BN100" s="265"/>
      <c r="BO100" s="265"/>
      <c r="BP100" s="265"/>
      <c r="BQ100" s="265"/>
      <c r="BR100" s="265"/>
      <c r="BS100" s="265"/>
      <c r="BT100" s="266"/>
      <c r="BV100" s="2"/>
    </row>
    <row r="101" spans="4:74" ht="5.25" customHeight="1">
      <c r="D101" s="24"/>
      <c r="E101" s="740"/>
      <c r="F101" s="739"/>
      <c r="G101" s="704"/>
      <c r="H101" s="705"/>
      <c r="I101" s="705"/>
      <c r="J101" s="705"/>
      <c r="K101" s="705"/>
      <c r="L101" s="705"/>
      <c r="M101" s="705"/>
      <c r="N101" s="705"/>
      <c r="O101" s="706"/>
      <c r="P101" s="708"/>
      <c r="Q101" s="709"/>
      <c r="R101" s="709"/>
      <c r="S101" s="709"/>
      <c r="T101" s="709"/>
      <c r="U101" s="709"/>
      <c r="V101" s="709"/>
      <c r="W101" s="708"/>
      <c r="X101" s="709"/>
      <c r="Y101" s="709"/>
      <c r="Z101" s="709"/>
      <c r="AA101" s="709"/>
      <c r="AB101" s="709"/>
      <c r="AC101" s="709"/>
      <c r="AD101" s="708"/>
      <c r="AE101" s="709"/>
      <c r="AF101" s="709"/>
      <c r="AG101" s="709"/>
      <c r="AH101" s="709"/>
      <c r="AI101" s="709"/>
      <c r="AJ101" s="711"/>
      <c r="AK101" s="116"/>
      <c r="AL101" s="713"/>
      <c r="AM101" s="714"/>
      <c r="AN101" s="714"/>
      <c r="AO101" s="714"/>
      <c r="AP101" s="714"/>
      <c r="AQ101" s="714"/>
      <c r="AR101" s="714"/>
      <c r="AS101" s="713"/>
      <c r="AT101" s="714"/>
      <c r="AU101" s="714"/>
      <c r="AV101" s="714"/>
      <c r="AW101" s="714"/>
      <c r="AX101" s="714"/>
      <c r="AY101" s="714"/>
      <c r="AZ101" s="713"/>
      <c r="BA101" s="714"/>
      <c r="BB101" s="714"/>
      <c r="BC101" s="714"/>
      <c r="BD101" s="714"/>
      <c r="BE101" s="714"/>
      <c r="BF101" s="714"/>
      <c r="BG101" s="95"/>
      <c r="BH101" s="95"/>
      <c r="BI101" s="95"/>
      <c r="BJ101" s="264"/>
      <c r="BK101" s="265"/>
      <c r="BL101" s="265"/>
      <c r="BM101" s="265"/>
      <c r="BN101" s="265"/>
      <c r="BO101" s="265"/>
      <c r="BP101" s="265"/>
      <c r="BQ101" s="265"/>
      <c r="BR101" s="265"/>
      <c r="BS101" s="265"/>
      <c r="BT101" s="266"/>
      <c r="BV101" s="2"/>
    </row>
    <row r="102" spans="4:74" ht="5.25" customHeight="1" thickBot="1">
      <c r="D102" s="24"/>
      <c r="E102" s="740"/>
      <c r="F102" s="739"/>
      <c r="G102" s="704"/>
      <c r="H102" s="705"/>
      <c r="I102" s="705"/>
      <c r="J102" s="705"/>
      <c r="K102" s="705"/>
      <c r="L102" s="705"/>
      <c r="M102" s="705"/>
      <c r="N102" s="705"/>
      <c r="O102" s="706"/>
      <c r="P102" s="708"/>
      <c r="Q102" s="709"/>
      <c r="R102" s="709"/>
      <c r="S102" s="709"/>
      <c r="T102" s="709"/>
      <c r="U102" s="709"/>
      <c r="V102" s="709"/>
      <c r="W102" s="708"/>
      <c r="X102" s="709"/>
      <c r="Y102" s="709"/>
      <c r="Z102" s="709"/>
      <c r="AA102" s="709"/>
      <c r="AB102" s="709"/>
      <c r="AC102" s="709"/>
      <c r="AD102" s="708"/>
      <c r="AE102" s="709"/>
      <c r="AF102" s="709"/>
      <c r="AG102" s="709"/>
      <c r="AH102" s="709"/>
      <c r="AI102" s="709"/>
      <c r="AJ102" s="711"/>
      <c r="AK102" s="116"/>
      <c r="AL102" s="713"/>
      <c r="AM102" s="714"/>
      <c r="AN102" s="714"/>
      <c r="AO102" s="714"/>
      <c r="AP102" s="714"/>
      <c r="AQ102" s="714"/>
      <c r="AR102" s="714"/>
      <c r="AS102" s="713"/>
      <c r="AT102" s="714"/>
      <c r="AU102" s="714"/>
      <c r="AV102" s="714"/>
      <c r="AW102" s="714"/>
      <c r="AX102" s="714"/>
      <c r="AY102" s="714"/>
      <c r="AZ102" s="713"/>
      <c r="BA102" s="714"/>
      <c r="BB102" s="714"/>
      <c r="BC102" s="714"/>
      <c r="BD102" s="714"/>
      <c r="BE102" s="714"/>
      <c r="BF102" s="714"/>
      <c r="BG102" s="95"/>
      <c r="BH102" s="95"/>
      <c r="BI102" s="95"/>
      <c r="BJ102" s="728"/>
      <c r="BK102" s="729"/>
      <c r="BL102" s="729"/>
      <c r="BM102" s="729"/>
      <c r="BN102" s="729"/>
      <c r="BO102" s="729"/>
      <c r="BP102" s="729"/>
      <c r="BQ102" s="729"/>
      <c r="BR102" s="729"/>
      <c r="BS102" s="729"/>
      <c r="BT102" s="730"/>
      <c r="BV102" s="2"/>
    </row>
    <row r="103" spans="4:74" ht="5.25" customHeight="1" thickTop="1" thickBot="1">
      <c r="D103" s="24"/>
      <c r="E103" s="740"/>
      <c r="F103" s="739"/>
      <c r="G103" s="707"/>
      <c r="H103" s="705"/>
      <c r="I103" s="705"/>
      <c r="J103" s="705"/>
      <c r="K103" s="705"/>
      <c r="L103" s="705"/>
      <c r="M103" s="705"/>
      <c r="N103" s="705"/>
      <c r="O103" s="706"/>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2"/>
      <c r="AK103" s="116"/>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95"/>
      <c r="BH103" s="95"/>
      <c r="BI103" s="95"/>
      <c r="BJ103" s="154" t="s">
        <v>65</v>
      </c>
      <c r="BK103" s="156">
        <f>ROUND((P105+W105+AD105)/3,0)</f>
        <v>3160520</v>
      </c>
      <c r="BL103" s="156"/>
      <c r="BM103" s="156"/>
      <c r="BN103" s="156"/>
      <c r="BO103" s="156"/>
      <c r="BP103" s="156"/>
      <c r="BQ103" s="156"/>
      <c r="BR103" s="156"/>
      <c r="BS103" s="159" t="s">
        <v>2</v>
      </c>
      <c r="BT103" s="160"/>
      <c r="BV103" s="2"/>
    </row>
    <row r="104" spans="4:74" ht="9.9499999999999993" customHeight="1">
      <c r="D104" s="24"/>
      <c r="E104" s="740"/>
      <c r="F104" s="739"/>
      <c r="G104" s="568" t="s">
        <v>24</v>
      </c>
      <c r="H104" s="752"/>
      <c r="I104" s="752"/>
      <c r="J104" s="752"/>
      <c r="K104" s="752"/>
      <c r="L104" s="752"/>
      <c r="M104" s="752"/>
      <c r="N104" s="752"/>
      <c r="O104" s="75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f>AL84+AL88+AL96+AL100</f>
        <v>4479504</v>
      </c>
      <c r="AM104" s="165"/>
      <c r="AN104" s="165"/>
      <c r="AO104" s="165"/>
      <c r="AP104" s="165"/>
      <c r="AQ104" s="165"/>
      <c r="AR104" s="165"/>
      <c r="AS104" s="165">
        <f>AS84+AS88+AS96+AS100</f>
        <v>4760157</v>
      </c>
      <c r="AT104" s="165"/>
      <c r="AU104" s="165"/>
      <c r="AV104" s="165"/>
      <c r="AW104" s="165"/>
      <c r="AX104" s="165"/>
      <c r="AY104" s="165"/>
      <c r="AZ104" s="165">
        <f>AZ84+AZ88+AZ96+AZ100</f>
        <v>3070956</v>
      </c>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c r="D105" s="24"/>
      <c r="E105" s="740"/>
      <c r="F105" s="739"/>
      <c r="G105" s="568"/>
      <c r="H105" s="752"/>
      <c r="I105" s="752"/>
      <c r="J105" s="752"/>
      <c r="K105" s="752"/>
      <c r="L105" s="752"/>
      <c r="M105" s="752"/>
      <c r="N105" s="752"/>
      <c r="O105" s="752"/>
      <c r="P105" s="167">
        <f>P84+P88+P96+P100</f>
        <v>3669823</v>
      </c>
      <c r="Q105" s="168"/>
      <c r="R105" s="168"/>
      <c r="S105" s="168"/>
      <c r="T105" s="168"/>
      <c r="U105" s="168"/>
      <c r="V105" s="169"/>
      <c r="W105" s="173">
        <f>W84+W88+W96+W100</f>
        <v>2964676</v>
      </c>
      <c r="X105" s="168"/>
      <c r="Y105" s="168"/>
      <c r="Z105" s="168"/>
      <c r="AA105" s="168"/>
      <c r="AB105" s="168"/>
      <c r="AC105" s="169"/>
      <c r="AD105" s="173">
        <f>AD84+AD88+AD96+AD100</f>
        <v>2847062</v>
      </c>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c r="D106" s="24"/>
      <c r="E106" s="740"/>
      <c r="F106" s="739"/>
      <c r="G106" s="568"/>
      <c r="H106" s="752"/>
      <c r="I106" s="752"/>
      <c r="J106" s="752"/>
      <c r="K106" s="752"/>
      <c r="L106" s="752"/>
      <c r="M106" s="752"/>
      <c r="N106" s="752"/>
      <c r="O106" s="75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c r="D107" s="24"/>
      <c r="E107" s="741"/>
      <c r="F107" s="742"/>
      <c r="G107" s="753"/>
      <c r="H107" s="754"/>
      <c r="I107" s="754"/>
      <c r="J107" s="754"/>
      <c r="K107" s="754"/>
      <c r="L107" s="754"/>
      <c r="M107" s="754"/>
      <c r="N107" s="754"/>
      <c r="O107" s="75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c r="D108" s="24"/>
      <c r="E108" s="760"/>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1"/>
      <c r="AY108" s="761"/>
      <c r="AZ108" s="761"/>
      <c r="BA108" s="761"/>
      <c r="BB108" s="761"/>
      <c r="BC108" s="761"/>
      <c r="BD108" s="761"/>
      <c r="BE108" s="761"/>
      <c r="BF108" s="761"/>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0999999999999996" customHeight="1">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0999999999999996" customHeight="1">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0999999999999996" customHeight="1">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0999999999999996" customHeight="1">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0999999999999996" customHeight="1">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0999999999999996" customHeight="1">
      <c r="D115" s="24"/>
      <c r="E115" s="764" t="s">
        <v>51</v>
      </c>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765"/>
      <c r="BF115" s="765"/>
      <c r="BG115" s="765"/>
      <c r="BH115" s="765"/>
      <c r="BI115" s="765"/>
      <c r="BJ115" s="765"/>
      <c r="BL115" s="105"/>
      <c r="BM115" s="105"/>
      <c r="BN115" s="105"/>
      <c r="BO115" s="105"/>
      <c r="BP115" s="105"/>
      <c r="BQ115" s="105"/>
      <c r="BR115" s="105"/>
      <c r="BS115" s="90"/>
      <c r="BT115" s="90"/>
      <c r="BV115" s="2"/>
    </row>
    <row r="116" spans="4:75" ht="5.0999999999999996" customHeight="1">
      <c r="D116" s="24"/>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65"/>
      <c r="AP116" s="765"/>
      <c r="AQ116" s="765"/>
      <c r="AR116" s="765"/>
      <c r="AS116" s="765"/>
      <c r="AT116" s="765"/>
      <c r="AU116" s="765"/>
      <c r="AV116" s="765"/>
      <c r="AW116" s="765"/>
      <c r="AX116" s="765"/>
      <c r="AY116" s="765"/>
      <c r="AZ116" s="765"/>
      <c r="BA116" s="765"/>
      <c r="BB116" s="765"/>
      <c r="BC116" s="765"/>
      <c r="BD116" s="765"/>
      <c r="BE116" s="765"/>
      <c r="BF116" s="765"/>
      <c r="BG116" s="765"/>
      <c r="BH116" s="765"/>
      <c r="BI116" s="765"/>
      <c r="BJ116" s="765"/>
      <c r="BL116" s="105"/>
      <c r="BM116" s="105"/>
      <c r="BN116" s="105"/>
      <c r="BO116" s="105"/>
      <c r="BP116" s="105"/>
      <c r="BQ116" s="105"/>
      <c r="BR116" s="105"/>
      <c r="BS116" s="90"/>
      <c r="BT116" s="90"/>
      <c r="BV116" s="2"/>
    </row>
    <row r="117" spans="4:75" ht="5.0999999999999996" customHeight="1">
      <c r="D117" s="24"/>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L117" s="105"/>
      <c r="BM117" s="105"/>
      <c r="BN117" s="105"/>
      <c r="BO117" s="105"/>
      <c r="BP117" s="105"/>
      <c r="BQ117" s="105"/>
      <c r="BR117" s="105"/>
      <c r="BS117" s="90"/>
      <c r="BT117" s="90"/>
      <c r="BV117" s="2"/>
    </row>
    <row r="118" spans="4:75" ht="9" customHeight="1">
      <c r="D118" s="24"/>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66" t="s">
        <v>46</v>
      </c>
      <c r="E122" s="767"/>
      <c r="F122" s="767"/>
      <c r="G122" s="767"/>
      <c r="H122" s="767"/>
      <c r="I122" s="768"/>
      <c r="J122" s="775" t="s">
        <v>7</v>
      </c>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7"/>
      <c r="AR122" s="784" t="s">
        <v>47</v>
      </c>
      <c r="AS122" s="767"/>
      <c r="AT122" s="767"/>
      <c r="AU122" s="767"/>
      <c r="AV122" s="767"/>
      <c r="AW122" s="767"/>
      <c r="AX122" s="768"/>
      <c r="AY122" s="775"/>
      <c r="AZ122" s="776"/>
      <c r="BA122" s="776"/>
      <c r="BB122" s="776"/>
      <c r="BC122" s="776"/>
      <c r="BD122" s="776"/>
      <c r="BE122" s="776"/>
      <c r="BF122" s="776"/>
      <c r="BG122" s="776"/>
      <c r="BH122" s="776"/>
      <c r="BI122" s="776"/>
      <c r="BJ122" s="776"/>
      <c r="BK122" s="776"/>
      <c r="BL122" s="776"/>
      <c r="BM122" s="776"/>
      <c r="BN122" s="776"/>
      <c r="BO122" s="776"/>
      <c r="BP122" s="776"/>
      <c r="BQ122" s="776"/>
      <c r="BR122" s="776"/>
      <c r="BS122" s="776"/>
      <c r="BT122" s="776"/>
      <c r="BU122" s="776"/>
      <c r="BV122" s="788"/>
    </row>
    <row r="123" spans="4:75" ht="7.5" customHeight="1">
      <c r="D123" s="769"/>
      <c r="E123" s="770"/>
      <c r="F123" s="770"/>
      <c r="G123" s="770"/>
      <c r="H123" s="770"/>
      <c r="I123" s="771"/>
      <c r="J123" s="778"/>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80"/>
      <c r="AR123" s="785"/>
      <c r="AS123" s="786"/>
      <c r="AT123" s="786"/>
      <c r="AU123" s="786"/>
      <c r="AV123" s="786"/>
      <c r="AW123" s="786"/>
      <c r="AX123" s="787"/>
      <c r="AY123" s="789"/>
      <c r="AZ123" s="790"/>
      <c r="BA123" s="790"/>
      <c r="BB123" s="790"/>
      <c r="BC123" s="790"/>
      <c r="BD123" s="790"/>
      <c r="BE123" s="790"/>
      <c r="BF123" s="790"/>
      <c r="BG123" s="790"/>
      <c r="BH123" s="790"/>
      <c r="BI123" s="790"/>
      <c r="BJ123" s="790"/>
      <c r="BK123" s="790"/>
      <c r="BL123" s="790"/>
      <c r="BM123" s="790"/>
      <c r="BN123" s="790"/>
      <c r="BO123" s="790"/>
      <c r="BP123" s="790"/>
      <c r="BQ123" s="790"/>
      <c r="BR123" s="790"/>
      <c r="BS123" s="790"/>
      <c r="BT123" s="790"/>
      <c r="BU123" s="790"/>
      <c r="BV123" s="791"/>
    </row>
    <row r="124" spans="4:75" ht="11.1" customHeight="1">
      <c r="D124" s="769"/>
      <c r="E124" s="770"/>
      <c r="F124" s="770"/>
      <c r="G124" s="770"/>
      <c r="H124" s="770"/>
      <c r="I124" s="771"/>
      <c r="J124" s="778"/>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80"/>
      <c r="AR124" s="792"/>
      <c r="AS124" s="770"/>
      <c r="AT124" s="770"/>
      <c r="AU124" s="770"/>
      <c r="AV124" s="770"/>
      <c r="AW124" s="770"/>
      <c r="AX124" s="771"/>
      <c r="AY124" s="778" t="s">
        <v>48</v>
      </c>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94"/>
    </row>
    <row r="125" spans="4:75" ht="7.5" customHeight="1" thickBot="1">
      <c r="D125" s="772"/>
      <c r="E125" s="773"/>
      <c r="F125" s="773"/>
      <c r="G125" s="773"/>
      <c r="H125" s="773"/>
      <c r="I125" s="774"/>
      <c r="J125" s="781"/>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782"/>
      <c r="AQ125" s="783"/>
      <c r="AR125" s="793"/>
      <c r="AS125" s="773"/>
      <c r="AT125" s="773"/>
      <c r="AU125" s="773"/>
      <c r="AV125" s="773"/>
      <c r="AW125" s="773"/>
      <c r="AX125" s="774"/>
      <c r="AY125" s="781"/>
      <c r="AZ125" s="782"/>
      <c r="BA125" s="782"/>
      <c r="BB125" s="782"/>
      <c r="BC125" s="782"/>
      <c r="BD125" s="782"/>
      <c r="BE125" s="782"/>
      <c r="BF125" s="782"/>
      <c r="BG125" s="782"/>
      <c r="BH125" s="782"/>
      <c r="BI125" s="782"/>
      <c r="BJ125" s="782"/>
      <c r="BK125" s="782"/>
      <c r="BL125" s="782"/>
      <c r="BM125" s="782"/>
      <c r="BN125" s="782"/>
      <c r="BO125" s="782"/>
      <c r="BP125" s="782"/>
      <c r="BQ125" s="782"/>
      <c r="BR125" s="782"/>
      <c r="BS125" s="782"/>
      <c r="BT125" s="782"/>
      <c r="BU125" s="782"/>
      <c r="BV125" s="795"/>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805" t="s">
        <v>30</v>
      </c>
      <c r="E130" s="806"/>
      <c r="F130" s="806"/>
      <c r="G130" s="806"/>
      <c r="H130" s="806"/>
      <c r="I130" s="806"/>
      <c r="J130" s="806"/>
      <c r="K130" s="806"/>
      <c r="L130" s="806"/>
      <c r="M130" s="806"/>
      <c r="N130" s="806"/>
      <c r="O130" s="806"/>
      <c r="P130" s="806"/>
      <c r="Q130" s="806"/>
      <c r="R130" s="806"/>
      <c r="S130" s="806"/>
      <c r="T130" s="806"/>
      <c r="U130" s="806"/>
      <c r="V130" s="806"/>
      <c r="W130" s="806"/>
      <c r="X130" s="806"/>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807"/>
      <c r="E131" s="808"/>
      <c r="F131" s="808"/>
      <c r="G131" s="808"/>
      <c r="H131" s="808"/>
      <c r="I131" s="808"/>
      <c r="J131" s="808"/>
      <c r="K131" s="808"/>
      <c r="L131" s="808"/>
      <c r="M131" s="808"/>
      <c r="N131" s="808"/>
      <c r="O131" s="808"/>
      <c r="P131" s="808"/>
      <c r="Q131" s="808"/>
      <c r="R131" s="808"/>
      <c r="S131" s="808"/>
      <c r="T131" s="808"/>
      <c r="U131" s="808"/>
      <c r="V131" s="808"/>
      <c r="W131" s="808"/>
      <c r="X131" s="808"/>
      <c r="Y131" s="110"/>
      <c r="Z131" s="809"/>
      <c r="AA131" s="809"/>
      <c r="AB131" s="809"/>
      <c r="AC131" s="809"/>
      <c r="AD131" s="809"/>
      <c r="AE131" s="809"/>
      <c r="AF131" s="809"/>
      <c r="AG131" s="809"/>
      <c r="AH131" s="809"/>
      <c r="AI131" s="809"/>
      <c r="AJ131" s="809"/>
      <c r="AK131" s="809"/>
      <c r="AL131" s="809"/>
      <c r="AM131" s="809"/>
      <c r="AN131" s="809"/>
      <c r="AO131" s="809"/>
      <c r="AP131" s="809"/>
      <c r="AQ131" s="809"/>
      <c r="AR131" s="809"/>
      <c r="AS131" s="809"/>
      <c r="AT131" s="809"/>
      <c r="AU131" s="809"/>
      <c r="AV131" s="809"/>
      <c r="AW131" s="809"/>
      <c r="AX131" s="809"/>
      <c r="AY131" s="809"/>
      <c r="AZ131" s="809"/>
      <c r="BA131" s="809"/>
      <c r="BB131" s="809"/>
      <c r="BC131" s="809"/>
      <c r="BD131" s="809"/>
      <c r="BE131" s="809"/>
      <c r="BF131" s="809"/>
      <c r="BG131" s="809"/>
      <c r="BH131" s="809"/>
      <c r="BI131" s="809"/>
      <c r="BJ131" s="809"/>
      <c r="BK131" s="809"/>
      <c r="BL131" s="809"/>
      <c r="BM131" s="809"/>
      <c r="BN131" s="809"/>
      <c r="BO131" s="809"/>
      <c r="BP131" s="809"/>
      <c r="BQ131" s="809"/>
      <c r="BR131" s="809"/>
      <c r="BS131" s="809"/>
      <c r="BT131" s="809"/>
      <c r="BU131" s="809"/>
      <c r="BV131" s="111"/>
    </row>
    <row r="132" spans="4:74" ht="9" customHeight="1">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110"/>
      <c r="Z132" s="809"/>
      <c r="AA132" s="809"/>
      <c r="AB132" s="809"/>
      <c r="AC132" s="809"/>
      <c r="AD132" s="809"/>
      <c r="AE132" s="809"/>
      <c r="AF132" s="809"/>
      <c r="AG132" s="809"/>
      <c r="AH132" s="809"/>
      <c r="AI132" s="809"/>
      <c r="AJ132" s="809"/>
      <c r="AK132" s="809"/>
      <c r="AL132" s="809"/>
      <c r="AM132" s="809"/>
      <c r="AN132" s="809"/>
      <c r="AO132" s="809"/>
      <c r="AP132" s="809"/>
      <c r="AQ132" s="809"/>
      <c r="AR132" s="809"/>
      <c r="AS132" s="809"/>
      <c r="AT132" s="809"/>
      <c r="AU132" s="809"/>
      <c r="AV132" s="809"/>
      <c r="AW132" s="809"/>
      <c r="AX132" s="809"/>
      <c r="AY132" s="809"/>
      <c r="AZ132" s="809"/>
      <c r="BA132" s="809"/>
      <c r="BB132" s="809"/>
      <c r="BC132" s="809"/>
      <c r="BD132" s="809"/>
      <c r="BE132" s="809"/>
      <c r="BF132" s="809"/>
      <c r="BG132" s="809"/>
      <c r="BH132" s="809"/>
      <c r="BI132" s="809"/>
      <c r="BJ132" s="809"/>
      <c r="BK132" s="809"/>
      <c r="BL132" s="809"/>
      <c r="BM132" s="809"/>
      <c r="BN132" s="809"/>
      <c r="BO132" s="809"/>
      <c r="BP132" s="809"/>
      <c r="BQ132" s="809"/>
      <c r="BR132" s="809"/>
      <c r="BS132" s="809"/>
      <c r="BT132" s="809"/>
      <c r="BU132" s="809"/>
      <c r="BV132" s="111"/>
    </row>
    <row r="133" spans="4:74" ht="9" customHeight="1">
      <c r="D133" s="807"/>
      <c r="E133" s="808"/>
      <c r="F133" s="808"/>
      <c r="G133" s="808"/>
      <c r="H133" s="808"/>
      <c r="I133" s="808"/>
      <c r="J133" s="808"/>
      <c r="K133" s="808"/>
      <c r="L133" s="808"/>
      <c r="M133" s="808"/>
      <c r="N133" s="808"/>
      <c r="O133" s="808"/>
      <c r="P133" s="808"/>
      <c r="Q133" s="808"/>
      <c r="R133" s="808"/>
      <c r="S133" s="808"/>
      <c r="T133" s="808"/>
      <c r="U133" s="808"/>
      <c r="V133" s="808"/>
      <c r="W133" s="808"/>
      <c r="X133" s="808"/>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457" t="s">
        <v>69</v>
      </c>
      <c r="F134" s="458"/>
      <c r="G134" s="458"/>
      <c r="H134" s="458"/>
      <c r="I134" s="458"/>
      <c r="J134" s="458"/>
      <c r="K134" s="458"/>
      <c r="L134" s="458"/>
      <c r="M134" s="458"/>
      <c r="N134" s="458"/>
      <c r="O134" s="458"/>
      <c r="P134" s="458"/>
      <c r="Q134" s="458"/>
      <c r="R134" s="459"/>
      <c r="S134" s="839">
        <f>BK103*6</f>
        <v>18963120</v>
      </c>
      <c r="T134" s="840"/>
      <c r="U134" s="840"/>
      <c r="V134" s="840"/>
      <c r="W134" s="840"/>
      <c r="X134" s="840"/>
      <c r="Y134" s="840"/>
      <c r="Z134" s="840"/>
      <c r="AA134" s="840"/>
      <c r="AB134" s="840"/>
      <c r="AC134" s="840"/>
      <c r="AD134" s="840"/>
      <c r="AE134" s="445" t="s">
        <v>70</v>
      </c>
      <c r="AF134" s="445"/>
      <c r="AG134" s="445"/>
      <c r="AH134" s="446"/>
      <c r="AI134" s="845" t="s">
        <v>33</v>
      </c>
      <c r="AJ134" s="846"/>
      <c r="AK134" s="846"/>
      <c r="AL134" s="846"/>
      <c r="AM134" s="847"/>
      <c r="AN134" s="820" t="s">
        <v>71</v>
      </c>
      <c r="AO134" s="821"/>
      <c r="AP134" s="821"/>
      <c r="AQ134" s="821"/>
      <c r="AR134" s="821"/>
      <c r="AS134" s="821"/>
      <c r="AT134" s="821"/>
      <c r="AU134" s="821"/>
      <c r="AV134" s="821"/>
      <c r="AW134" s="821"/>
      <c r="AX134" s="821"/>
      <c r="AY134" s="821"/>
      <c r="AZ134" s="821"/>
      <c r="BA134" s="821"/>
      <c r="BB134" s="821"/>
      <c r="BC134" s="821"/>
      <c r="BD134" s="821"/>
      <c r="BE134" s="822"/>
      <c r="BF134" s="828">
        <v>300000</v>
      </c>
      <c r="BG134" s="442"/>
      <c r="BH134" s="442"/>
      <c r="BI134" s="442"/>
      <c r="BJ134" s="442"/>
      <c r="BK134" s="442"/>
      <c r="BL134" s="442"/>
      <c r="BM134" s="442"/>
      <c r="BN134" s="442"/>
      <c r="BO134" s="442"/>
      <c r="BP134" s="442"/>
      <c r="BQ134" s="442"/>
      <c r="BR134" s="445" t="s">
        <v>70</v>
      </c>
      <c r="BS134" s="831"/>
      <c r="BT134" s="831"/>
      <c r="BU134" s="832"/>
      <c r="BV134" s="88"/>
    </row>
    <row r="135" spans="4:74" ht="9" customHeight="1">
      <c r="D135" s="18"/>
      <c r="E135" s="460"/>
      <c r="F135" s="461"/>
      <c r="G135" s="461"/>
      <c r="H135" s="461"/>
      <c r="I135" s="461"/>
      <c r="J135" s="461"/>
      <c r="K135" s="461"/>
      <c r="L135" s="461"/>
      <c r="M135" s="461"/>
      <c r="N135" s="461"/>
      <c r="O135" s="461"/>
      <c r="P135" s="461"/>
      <c r="Q135" s="461"/>
      <c r="R135" s="462"/>
      <c r="S135" s="841"/>
      <c r="T135" s="842"/>
      <c r="U135" s="842"/>
      <c r="V135" s="842"/>
      <c r="W135" s="842"/>
      <c r="X135" s="842"/>
      <c r="Y135" s="842"/>
      <c r="Z135" s="842"/>
      <c r="AA135" s="842"/>
      <c r="AB135" s="842"/>
      <c r="AC135" s="842"/>
      <c r="AD135" s="842"/>
      <c r="AE135" s="447"/>
      <c r="AF135" s="447"/>
      <c r="AG135" s="447"/>
      <c r="AH135" s="448"/>
      <c r="AI135" s="848"/>
      <c r="AJ135" s="846"/>
      <c r="AK135" s="846"/>
      <c r="AL135" s="846"/>
      <c r="AM135" s="847"/>
      <c r="AN135" s="823"/>
      <c r="AO135" s="581"/>
      <c r="AP135" s="581"/>
      <c r="AQ135" s="581"/>
      <c r="AR135" s="581"/>
      <c r="AS135" s="581"/>
      <c r="AT135" s="581"/>
      <c r="AU135" s="581"/>
      <c r="AV135" s="581"/>
      <c r="AW135" s="581"/>
      <c r="AX135" s="581"/>
      <c r="AY135" s="581"/>
      <c r="AZ135" s="581"/>
      <c r="BA135" s="581"/>
      <c r="BB135" s="581"/>
      <c r="BC135" s="581"/>
      <c r="BD135" s="581"/>
      <c r="BE135" s="824"/>
      <c r="BF135" s="443"/>
      <c r="BG135" s="444"/>
      <c r="BH135" s="444"/>
      <c r="BI135" s="444"/>
      <c r="BJ135" s="444"/>
      <c r="BK135" s="444"/>
      <c r="BL135" s="444"/>
      <c r="BM135" s="444"/>
      <c r="BN135" s="444"/>
      <c r="BO135" s="444"/>
      <c r="BP135" s="444"/>
      <c r="BQ135" s="444"/>
      <c r="BR135" s="833"/>
      <c r="BS135" s="833"/>
      <c r="BT135" s="833"/>
      <c r="BU135" s="834"/>
      <c r="BV135" s="88"/>
    </row>
    <row r="136" spans="4:74" ht="9" customHeight="1">
      <c r="D136" s="18"/>
      <c r="E136" s="460"/>
      <c r="F136" s="461"/>
      <c r="G136" s="461"/>
      <c r="H136" s="461"/>
      <c r="I136" s="461"/>
      <c r="J136" s="461"/>
      <c r="K136" s="461"/>
      <c r="L136" s="461"/>
      <c r="M136" s="461"/>
      <c r="N136" s="461"/>
      <c r="O136" s="461"/>
      <c r="P136" s="461"/>
      <c r="Q136" s="461"/>
      <c r="R136" s="462"/>
      <c r="S136" s="841"/>
      <c r="T136" s="842"/>
      <c r="U136" s="842"/>
      <c r="V136" s="842"/>
      <c r="W136" s="842"/>
      <c r="X136" s="842"/>
      <c r="Y136" s="842"/>
      <c r="Z136" s="842"/>
      <c r="AA136" s="842"/>
      <c r="AB136" s="842"/>
      <c r="AC136" s="842"/>
      <c r="AD136" s="842"/>
      <c r="AE136" s="447"/>
      <c r="AF136" s="447"/>
      <c r="AG136" s="447"/>
      <c r="AH136" s="448"/>
      <c r="AI136" s="848"/>
      <c r="AJ136" s="846"/>
      <c r="AK136" s="846"/>
      <c r="AL136" s="846"/>
      <c r="AM136" s="847"/>
      <c r="AN136" s="823"/>
      <c r="AO136" s="581"/>
      <c r="AP136" s="581"/>
      <c r="AQ136" s="581"/>
      <c r="AR136" s="581"/>
      <c r="AS136" s="581"/>
      <c r="AT136" s="581"/>
      <c r="AU136" s="581"/>
      <c r="AV136" s="581"/>
      <c r="AW136" s="581"/>
      <c r="AX136" s="581"/>
      <c r="AY136" s="581"/>
      <c r="AZ136" s="581"/>
      <c r="BA136" s="581"/>
      <c r="BB136" s="581"/>
      <c r="BC136" s="581"/>
      <c r="BD136" s="581"/>
      <c r="BE136" s="824"/>
      <c r="BF136" s="443"/>
      <c r="BG136" s="444"/>
      <c r="BH136" s="444"/>
      <c r="BI136" s="444"/>
      <c r="BJ136" s="444"/>
      <c r="BK136" s="444"/>
      <c r="BL136" s="444"/>
      <c r="BM136" s="444"/>
      <c r="BN136" s="444"/>
      <c r="BO136" s="444"/>
      <c r="BP136" s="444"/>
      <c r="BQ136" s="444"/>
      <c r="BR136" s="833"/>
      <c r="BS136" s="833"/>
      <c r="BT136" s="833"/>
      <c r="BU136" s="834"/>
      <c r="BV136" s="88"/>
    </row>
    <row r="137" spans="4:74" ht="9" customHeight="1">
      <c r="D137" s="18"/>
      <c r="E137" s="463"/>
      <c r="F137" s="464"/>
      <c r="G137" s="464"/>
      <c r="H137" s="464"/>
      <c r="I137" s="464"/>
      <c r="J137" s="464"/>
      <c r="K137" s="464"/>
      <c r="L137" s="464"/>
      <c r="M137" s="464"/>
      <c r="N137" s="464"/>
      <c r="O137" s="464"/>
      <c r="P137" s="464"/>
      <c r="Q137" s="464"/>
      <c r="R137" s="465"/>
      <c r="S137" s="843"/>
      <c r="T137" s="844"/>
      <c r="U137" s="844"/>
      <c r="V137" s="844"/>
      <c r="W137" s="844"/>
      <c r="X137" s="844"/>
      <c r="Y137" s="844"/>
      <c r="Z137" s="844"/>
      <c r="AA137" s="844"/>
      <c r="AB137" s="844"/>
      <c r="AC137" s="844"/>
      <c r="AD137" s="844"/>
      <c r="AE137" s="837"/>
      <c r="AF137" s="837"/>
      <c r="AG137" s="837"/>
      <c r="AH137" s="838"/>
      <c r="AI137" s="848"/>
      <c r="AJ137" s="846"/>
      <c r="AK137" s="846"/>
      <c r="AL137" s="846"/>
      <c r="AM137" s="847"/>
      <c r="AN137" s="825"/>
      <c r="AO137" s="826"/>
      <c r="AP137" s="826"/>
      <c r="AQ137" s="826"/>
      <c r="AR137" s="826"/>
      <c r="AS137" s="826"/>
      <c r="AT137" s="826"/>
      <c r="AU137" s="826"/>
      <c r="AV137" s="826"/>
      <c r="AW137" s="826"/>
      <c r="AX137" s="826"/>
      <c r="AY137" s="826"/>
      <c r="AZ137" s="826"/>
      <c r="BA137" s="826"/>
      <c r="BB137" s="826"/>
      <c r="BC137" s="826"/>
      <c r="BD137" s="826"/>
      <c r="BE137" s="827"/>
      <c r="BF137" s="829"/>
      <c r="BG137" s="830"/>
      <c r="BH137" s="830"/>
      <c r="BI137" s="830"/>
      <c r="BJ137" s="830"/>
      <c r="BK137" s="830"/>
      <c r="BL137" s="830"/>
      <c r="BM137" s="830"/>
      <c r="BN137" s="830"/>
      <c r="BO137" s="830"/>
      <c r="BP137" s="830"/>
      <c r="BQ137" s="830"/>
      <c r="BR137" s="835"/>
      <c r="BS137" s="835"/>
      <c r="BT137" s="835"/>
      <c r="BU137" s="836"/>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49" t="s">
        <v>21</v>
      </c>
      <c r="AN139" s="850"/>
      <c r="AO139" s="850"/>
      <c r="AP139" s="850"/>
      <c r="AQ139" s="847"/>
      <c r="AR139" s="457" t="s">
        <v>72</v>
      </c>
      <c r="AS139" s="458"/>
      <c r="AT139" s="458"/>
      <c r="AU139" s="458"/>
      <c r="AV139" s="458"/>
      <c r="AW139" s="458"/>
      <c r="AX139" s="458"/>
      <c r="AY139" s="458"/>
      <c r="AZ139" s="458"/>
      <c r="BA139" s="458"/>
      <c r="BB139" s="458"/>
      <c r="BC139" s="458"/>
      <c r="BD139" s="458"/>
      <c r="BE139" s="459"/>
      <c r="BF139" s="839">
        <f>S134+BF134</f>
        <v>19263120</v>
      </c>
      <c r="BG139" s="442"/>
      <c r="BH139" s="442"/>
      <c r="BI139" s="442"/>
      <c r="BJ139" s="442"/>
      <c r="BK139" s="442"/>
      <c r="BL139" s="442"/>
      <c r="BM139" s="442"/>
      <c r="BN139" s="442"/>
      <c r="BO139" s="442"/>
      <c r="BP139" s="442"/>
      <c r="BQ139" s="442"/>
      <c r="BR139" s="445" t="s">
        <v>28</v>
      </c>
      <c r="BS139" s="445"/>
      <c r="BT139" s="445"/>
      <c r="BU139" s="446"/>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50"/>
      <c r="AN140" s="850"/>
      <c r="AO140" s="850"/>
      <c r="AP140" s="850"/>
      <c r="AQ140" s="84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50"/>
      <c r="AN141" s="850"/>
      <c r="AO141" s="850"/>
      <c r="AP141" s="850"/>
      <c r="AQ141" s="84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50"/>
      <c r="AN142" s="850"/>
      <c r="AO142" s="850"/>
      <c r="AP142" s="850"/>
      <c r="AQ142" s="847"/>
      <c r="AR142" s="463"/>
      <c r="AS142" s="464"/>
      <c r="AT142" s="464"/>
      <c r="AU142" s="464"/>
      <c r="AV142" s="464"/>
      <c r="AW142" s="464"/>
      <c r="AX142" s="464"/>
      <c r="AY142" s="464"/>
      <c r="AZ142" s="464"/>
      <c r="BA142" s="464"/>
      <c r="BB142" s="464"/>
      <c r="BC142" s="464"/>
      <c r="BD142" s="464"/>
      <c r="BE142" s="465"/>
      <c r="BF142" s="829"/>
      <c r="BG142" s="830"/>
      <c r="BH142" s="830"/>
      <c r="BI142" s="830"/>
      <c r="BJ142" s="830"/>
      <c r="BK142" s="830"/>
      <c r="BL142" s="830"/>
      <c r="BM142" s="830"/>
      <c r="BN142" s="830"/>
      <c r="BO142" s="830"/>
      <c r="BP142" s="830"/>
      <c r="BQ142" s="830"/>
      <c r="BR142" s="837"/>
      <c r="BS142" s="837"/>
      <c r="BT142" s="837"/>
      <c r="BU142" s="838"/>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810" t="s">
        <v>86</v>
      </c>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812"/>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4" t="s">
        <v>83</v>
      </c>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815"/>
      <c r="BI145" s="815"/>
      <c r="BJ145" s="815"/>
      <c r="BK145" s="815"/>
      <c r="BL145" s="815"/>
      <c r="BM145" s="815"/>
      <c r="BN145" s="815"/>
      <c r="BO145" s="815"/>
      <c r="BP145" s="815"/>
      <c r="BQ145" s="815"/>
      <c r="BR145" s="815"/>
      <c r="BS145" s="815"/>
      <c r="BT145" s="815"/>
      <c r="BU145" s="816"/>
      <c r="BV145" s="111"/>
    </row>
    <row r="146" spans="4:74" ht="9" customHeight="1">
      <c r="D146" s="812"/>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7"/>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9"/>
      <c r="BV146" s="111"/>
    </row>
    <row r="147" spans="4:74" ht="9" customHeight="1">
      <c r="D147" s="812"/>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96" t="s">
        <v>73</v>
      </c>
      <c r="BA148" s="797"/>
      <c r="BB148" s="797"/>
      <c r="BC148" s="797"/>
      <c r="BD148" s="797"/>
      <c r="BE148" s="797"/>
      <c r="BF148" s="797"/>
      <c r="BG148" s="797"/>
      <c r="BH148" s="797"/>
      <c r="BI148" s="798"/>
      <c r="BJ148" s="472">
        <f>P150+AM150</f>
        <v>2145463</v>
      </c>
      <c r="BK148" s="400"/>
      <c r="BL148" s="400"/>
      <c r="BM148" s="400"/>
      <c r="BN148" s="400"/>
      <c r="BO148" s="400"/>
      <c r="BP148" s="400"/>
      <c r="BQ148" s="400"/>
      <c r="BR148" s="400"/>
      <c r="BS148" s="473" t="s">
        <v>28</v>
      </c>
      <c r="BT148" s="473"/>
      <c r="BU148" s="474"/>
      <c r="BV148" s="2"/>
    </row>
    <row r="149" spans="4:74" ht="9" customHeight="1">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99"/>
      <c r="BA149" s="800"/>
      <c r="BB149" s="800"/>
      <c r="BC149" s="800"/>
      <c r="BD149" s="800"/>
      <c r="BE149" s="800"/>
      <c r="BF149" s="800"/>
      <c r="BG149" s="800"/>
      <c r="BH149" s="800"/>
      <c r="BI149" s="801"/>
      <c r="BJ149" s="368"/>
      <c r="BK149" s="369"/>
      <c r="BL149" s="369"/>
      <c r="BM149" s="369"/>
      <c r="BN149" s="369"/>
      <c r="BO149" s="369"/>
      <c r="BP149" s="369"/>
      <c r="BQ149" s="369"/>
      <c r="BR149" s="369"/>
      <c r="BS149" s="475"/>
      <c r="BT149" s="475"/>
      <c r="BU149" s="476"/>
      <c r="BV149" s="2"/>
    </row>
    <row r="150" spans="4:74" ht="9" customHeight="1">
      <c r="D150" s="24"/>
      <c r="E150" s="449" t="s">
        <v>16</v>
      </c>
      <c r="F150" s="450"/>
      <c r="G150" s="450"/>
      <c r="H150" s="450"/>
      <c r="I150" s="450"/>
      <c r="J150" s="450"/>
      <c r="K150" s="450"/>
      <c r="L150" s="450"/>
      <c r="M150" s="450"/>
      <c r="N150" s="450"/>
      <c r="O150" s="451"/>
      <c r="P150" s="486">
        <v>200000</v>
      </c>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v>1945463</v>
      </c>
      <c r="AN150" s="487"/>
      <c r="AO150" s="487"/>
      <c r="AP150" s="487"/>
      <c r="AQ150" s="487"/>
      <c r="AR150" s="487"/>
      <c r="AS150" s="487"/>
      <c r="AT150" s="487"/>
      <c r="AU150" s="487"/>
      <c r="AV150" s="479" t="s">
        <v>70</v>
      </c>
      <c r="AW150" s="480"/>
      <c r="AX150" s="481"/>
      <c r="AY150" s="3"/>
      <c r="AZ150" s="799"/>
      <c r="BA150" s="800"/>
      <c r="BB150" s="800"/>
      <c r="BC150" s="800"/>
      <c r="BD150" s="800"/>
      <c r="BE150" s="800"/>
      <c r="BF150" s="800"/>
      <c r="BG150" s="800"/>
      <c r="BH150" s="800"/>
      <c r="BI150" s="801"/>
      <c r="BJ150" s="368"/>
      <c r="BK150" s="369"/>
      <c r="BL150" s="369"/>
      <c r="BM150" s="369"/>
      <c r="BN150" s="369"/>
      <c r="BO150" s="369"/>
      <c r="BP150" s="369"/>
      <c r="BQ150" s="369"/>
      <c r="BR150" s="369"/>
      <c r="BS150" s="475"/>
      <c r="BT150" s="475"/>
      <c r="BU150" s="476"/>
      <c r="BV150" s="2"/>
    </row>
    <row r="151" spans="4:74" ht="9" customHeight="1">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99"/>
      <c r="BA151" s="800"/>
      <c r="BB151" s="800"/>
      <c r="BC151" s="800"/>
      <c r="BD151" s="800"/>
      <c r="BE151" s="800"/>
      <c r="BF151" s="800"/>
      <c r="BG151" s="800"/>
      <c r="BH151" s="800"/>
      <c r="BI151" s="801"/>
      <c r="BJ151" s="368"/>
      <c r="BK151" s="369"/>
      <c r="BL151" s="369"/>
      <c r="BM151" s="369"/>
      <c r="BN151" s="369"/>
      <c r="BO151" s="369"/>
      <c r="BP151" s="369"/>
      <c r="BQ151" s="369"/>
      <c r="BR151" s="369"/>
      <c r="BS151" s="475"/>
      <c r="BT151" s="475"/>
      <c r="BU151" s="476"/>
      <c r="BV151" s="2"/>
    </row>
    <row r="152" spans="4:74" ht="9" customHeight="1">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99"/>
      <c r="BA152" s="800"/>
      <c r="BB152" s="800"/>
      <c r="BC152" s="800"/>
      <c r="BD152" s="800"/>
      <c r="BE152" s="800"/>
      <c r="BF152" s="800"/>
      <c r="BG152" s="800"/>
      <c r="BH152" s="800"/>
      <c r="BI152" s="801"/>
      <c r="BJ152" s="368"/>
      <c r="BK152" s="369"/>
      <c r="BL152" s="369"/>
      <c r="BM152" s="369"/>
      <c r="BN152" s="369"/>
      <c r="BO152" s="369"/>
      <c r="BP152" s="369"/>
      <c r="BQ152" s="369"/>
      <c r="BR152" s="369"/>
      <c r="BS152" s="475"/>
      <c r="BT152" s="475"/>
      <c r="BU152" s="476"/>
      <c r="BV152" s="2"/>
    </row>
    <row r="153" spans="4:74" ht="9" customHeight="1">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802"/>
      <c r="BA153" s="803"/>
      <c r="BB153" s="803"/>
      <c r="BC153" s="803"/>
      <c r="BD153" s="803"/>
      <c r="BE153" s="803"/>
      <c r="BF153" s="803"/>
      <c r="BG153" s="803"/>
      <c r="BH153" s="803"/>
      <c r="BI153" s="804"/>
      <c r="BJ153" s="370"/>
      <c r="BK153" s="371"/>
      <c r="BL153" s="371"/>
      <c r="BM153" s="371"/>
      <c r="BN153" s="371"/>
      <c r="BO153" s="371"/>
      <c r="BP153" s="371"/>
      <c r="BQ153" s="371"/>
      <c r="BR153" s="371"/>
      <c r="BS153" s="477"/>
      <c r="BT153" s="477"/>
      <c r="BU153" s="478"/>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c r="D159" s="24"/>
      <c r="E159" s="57"/>
      <c r="F159" s="58"/>
      <c r="G159" s="421" t="s">
        <v>110</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v>0</v>
      </c>
      <c r="BG159" s="442"/>
      <c r="BH159" s="442"/>
      <c r="BI159" s="442"/>
      <c r="BJ159" s="442"/>
      <c r="BK159" s="442"/>
      <c r="BL159" s="442"/>
      <c r="BM159" s="442"/>
      <c r="BN159" s="442"/>
      <c r="BO159" s="442"/>
      <c r="BP159" s="442"/>
      <c r="BQ159" s="442"/>
      <c r="BR159" s="445" t="s">
        <v>28</v>
      </c>
      <c r="BS159" s="445"/>
      <c r="BT159" s="445"/>
      <c r="BU159" s="446"/>
      <c r="BV159" s="2"/>
    </row>
    <row r="160" spans="4:74" ht="9" customHeight="1">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59" t="s">
        <v>22</v>
      </c>
      <c r="BG163" s="374"/>
      <c r="BH163" s="374"/>
      <c r="BI163" s="374"/>
      <c r="BJ163" s="374"/>
      <c r="BK163" s="374"/>
      <c r="BL163" s="374"/>
      <c r="BM163" s="374"/>
      <c r="BN163" s="374"/>
      <c r="BO163" s="374"/>
      <c r="BP163" s="374"/>
      <c r="BQ163" s="374"/>
      <c r="BR163" s="374"/>
      <c r="BS163" s="374"/>
      <c r="BT163" s="374"/>
      <c r="BU163" s="375"/>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c r="D169" s="89"/>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78</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88"/>
    </row>
    <row r="170" spans="4:74" ht="9" customHeight="1">
      <c r="D170" s="89"/>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88"/>
    </row>
    <row r="171" spans="4:74" ht="9" customHeight="1">
      <c r="D171" s="89"/>
      <c r="E171" s="410">
        <f>Y51</f>
        <v>1000000</v>
      </c>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f>BF159</f>
        <v>0</v>
      </c>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f>E171-AD171</f>
        <v>1000000</v>
      </c>
      <c r="BD171" s="400"/>
      <c r="BE171" s="400"/>
      <c r="BF171" s="400"/>
      <c r="BG171" s="400"/>
      <c r="BH171" s="400"/>
      <c r="BI171" s="400"/>
      <c r="BJ171" s="400"/>
      <c r="BK171" s="400"/>
      <c r="BL171" s="400"/>
      <c r="BM171" s="400"/>
      <c r="BN171" s="400"/>
      <c r="BO171" s="400"/>
      <c r="BP171" s="400"/>
      <c r="BQ171" s="400"/>
      <c r="BR171" s="400"/>
      <c r="BS171" s="400"/>
      <c r="BT171" s="389" t="s">
        <v>28</v>
      </c>
      <c r="BU171" s="390"/>
      <c r="BV171" s="88"/>
    </row>
    <row r="172" spans="4:74" ht="9" customHeight="1">
      <c r="D172" s="89"/>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88"/>
    </row>
    <row r="173" spans="4:74" ht="9" customHeight="1">
      <c r="D173" s="89"/>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88"/>
    </row>
    <row r="174" spans="4:74" ht="9" customHeight="1" thickBot="1">
      <c r="D174" s="89"/>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c r="D180" s="413" t="s">
        <v>100</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62" t="s">
        <v>50</v>
      </c>
      <c r="F191" s="762"/>
      <c r="G191" s="762"/>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2"/>
      <c r="BU191" s="762"/>
      <c r="BV191" s="65"/>
    </row>
    <row r="192" spans="4:150" ht="7.5" customHeight="1">
      <c r="D192" s="67"/>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3"/>
      <c r="AL192" s="763"/>
      <c r="AM192" s="763"/>
      <c r="AN192" s="763"/>
      <c r="AO192" s="763"/>
      <c r="AP192" s="763"/>
      <c r="AQ192" s="763"/>
      <c r="AR192" s="763"/>
      <c r="AS192" s="763"/>
      <c r="AT192" s="763"/>
      <c r="AU192" s="763"/>
      <c r="AV192" s="763"/>
      <c r="AW192" s="763"/>
      <c r="AX192" s="763"/>
      <c r="AY192" s="763"/>
      <c r="AZ192" s="763"/>
      <c r="BA192" s="763"/>
      <c r="BB192" s="763"/>
      <c r="BC192" s="763"/>
      <c r="BD192" s="763"/>
      <c r="BE192" s="763"/>
      <c r="BF192" s="763"/>
      <c r="BG192" s="763"/>
      <c r="BH192" s="763"/>
      <c r="BI192" s="763"/>
      <c r="BJ192" s="763"/>
      <c r="BK192" s="763"/>
      <c r="BL192" s="763"/>
      <c r="BM192" s="763"/>
      <c r="BN192" s="763"/>
      <c r="BO192" s="763"/>
      <c r="BP192" s="763"/>
      <c r="BQ192" s="763"/>
      <c r="BR192" s="763"/>
      <c r="BS192" s="763"/>
      <c r="BT192" s="763"/>
      <c r="BU192" s="763"/>
      <c r="BV192" s="64"/>
    </row>
    <row r="193" spans="4:74" ht="7.5" customHeight="1">
      <c r="D193" s="67"/>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3"/>
      <c r="AL193" s="763"/>
      <c r="AM193" s="763"/>
      <c r="AN193" s="763"/>
      <c r="AO193" s="763"/>
      <c r="AP193" s="763"/>
      <c r="AQ193" s="763"/>
      <c r="AR193" s="763"/>
      <c r="AS193" s="763"/>
      <c r="AT193" s="763"/>
      <c r="AU193" s="763"/>
      <c r="AV193" s="763"/>
      <c r="AW193" s="763"/>
      <c r="AX193" s="763"/>
      <c r="AY193" s="763"/>
      <c r="AZ193" s="763"/>
      <c r="BA193" s="763"/>
      <c r="BB193" s="763"/>
      <c r="BC193" s="763"/>
      <c r="BD193" s="763"/>
      <c r="BE193" s="763"/>
      <c r="BF193" s="763"/>
      <c r="BG193" s="763"/>
      <c r="BH193" s="763"/>
      <c r="BI193" s="763"/>
      <c r="BJ193" s="763"/>
      <c r="BK193" s="763"/>
      <c r="BL193" s="763"/>
      <c r="BM193" s="763"/>
      <c r="BN193" s="763"/>
      <c r="BO193" s="763"/>
      <c r="BP193" s="763"/>
      <c r="BQ193" s="763"/>
      <c r="BR193" s="763"/>
      <c r="BS193" s="763"/>
      <c r="BT193" s="763"/>
      <c r="BU193" s="763"/>
      <c r="BV193" s="64"/>
    </row>
    <row r="194" spans="4:74" ht="7.5" customHeight="1">
      <c r="D194" s="67"/>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c r="AH194" s="763"/>
      <c r="AI194" s="763"/>
      <c r="AJ194" s="763"/>
      <c r="AK194" s="763"/>
      <c r="AL194" s="763"/>
      <c r="AM194" s="763"/>
      <c r="AN194" s="763"/>
      <c r="AO194" s="763"/>
      <c r="AP194" s="763"/>
      <c r="AQ194" s="763"/>
      <c r="AR194" s="763"/>
      <c r="AS194" s="763"/>
      <c r="AT194" s="763"/>
      <c r="AU194" s="763"/>
      <c r="AV194" s="763"/>
      <c r="AW194" s="763"/>
      <c r="AX194" s="763"/>
      <c r="AY194" s="763"/>
      <c r="AZ194" s="763"/>
      <c r="BA194" s="763"/>
      <c r="BB194" s="763"/>
      <c r="BC194" s="763"/>
      <c r="BD194" s="763"/>
      <c r="BE194" s="763"/>
      <c r="BF194" s="763"/>
      <c r="BG194" s="763"/>
      <c r="BH194" s="763"/>
      <c r="BI194" s="763"/>
      <c r="BJ194" s="763"/>
      <c r="BK194" s="763"/>
      <c r="BL194" s="763"/>
      <c r="BM194" s="763"/>
      <c r="BN194" s="763"/>
      <c r="BO194" s="763"/>
      <c r="BP194" s="763"/>
      <c r="BQ194" s="763"/>
      <c r="BR194" s="763"/>
      <c r="BS194" s="763"/>
      <c r="BT194" s="763"/>
      <c r="BU194" s="763"/>
      <c r="BV194" s="64"/>
    </row>
    <row r="195" spans="4:74" ht="7.5" customHeight="1">
      <c r="D195" s="67"/>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c r="AH195" s="763"/>
      <c r="AI195" s="763"/>
      <c r="AJ195" s="763"/>
      <c r="AK195" s="763"/>
      <c r="AL195" s="763"/>
      <c r="AM195" s="763"/>
      <c r="AN195" s="763"/>
      <c r="AO195" s="763"/>
      <c r="AP195" s="763"/>
      <c r="AQ195" s="763"/>
      <c r="AR195" s="763"/>
      <c r="AS195" s="763"/>
      <c r="AT195" s="763"/>
      <c r="AU195" s="763"/>
      <c r="AV195" s="763"/>
      <c r="AW195" s="763"/>
      <c r="AX195" s="763"/>
      <c r="AY195" s="763"/>
      <c r="AZ195" s="763"/>
      <c r="BA195" s="763"/>
      <c r="BB195" s="763"/>
      <c r="BC195" s="763"/>
      <c r="BD195" s="763"/>
      <c r="BE195" s="763"/>
      <c r="BF195" s="763"/>
      <c r="BG195" s="763"/>
      <c r="BH195" s="763"/>
      <c r="BI195" s="763"/>
      <c r="BJ195" s="763"/>
      <c r="BK195" s="763"/>
      <c r="BL195" s="763"/>
      <c r="BM195" s="763"/>
      <c r="BN195" s="763"/>
      <c r="BO195" s="763"/>
      <c r="BP195" s="763"/>
      <c r="BQ195" s="763"/>
      <c r="BR195" s="763"/>
      <c r="BS195" s="763"/>
      <c r="BT195" s="763"/>
      <c r="BU195" s="763"/>
      <c r="BV195" s="64"/>
    </row>
    <row r="196" spans="4:74" ht="7.5" customHeight="1">
      <c r="D196" s="67"/>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64"/>
    </row>
    <row r="197" spans="4:74" ht="7.5" customHeight="1">
      <c r="D197" s="67"/>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3"/>
      <c r="AM197" s="763"/>
      <c r="AN197" s="763"/>
      <c r="AO197" s="763"/>
      <c r="AP197" s="763"/>
      <c r="AQ197" s="763"/>
      <c r="AR197" s="763"/>
      <c r="AS197" s="763"/>
      <c r="AT197" s="763"/>
      <c r="AU197" s="763"/>
      <c r="AV197" s="763"/>
      <c r="AW197" s="763"/>
      <c r="AX197" s="763"/>
      <c r="AY197" s="763"/>
      <c r="AZ197" s="763"/>
      <c r="BA197" s="763"/>
      <c r="BB197" s="763"/>
      <c r="BC197" s="763"/>
      <c r="BD197" s="763"/>
      <c r="BE197" s="763"/>
      <c r="BF197" s="763"/>
      <c r="BG197" s="763"/>
      <c r="BH197" s="763"/>
      <c r="BI197" s="763"/>
      <c r="BJ197" s="763"/>
      <c r="BK197" s="763"/>
      <c r="BL197" s="763"/>
      <c r="BM197" s="763"/>
      <c r="BN197" s="763"/>
      <c r="BO197" s="763"/>
      <c r="BP197" s="763"/>
      <c r="BQ197" s="763"/>
      <c r="BR197" s="763"/>
      <c r="BS197" s="763"/>
      <c r="BT197" s="763"/>
      <c r="BU197" s="763"/>
      <c r="BV197" s="64"/>
    </row>
    <row r="198" spans="4:74" ht="7.5" customHeight="1">
      <c r="D198" s="67"/>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3"/>
      <c r="AY198" s="763"/>
      <c r="AZ198" s="763"/>
      <c r="BA198" s="763"/>
      <c r="BB198" s="763"/>
      <c r="BC198" s="763"/>
      <c r="BD198" s="763"/>
      <c r="BE198" s="763"/>
      <c r="BF198" s="763"/>
      <c r="BG198" s="763"/>
      <c r="BH198" s="763"/>
      <c r="BI198" s="763"/>
      <c r="BJ198" s="763"/>
      <c r="BK198" s="763"/>
      <c r="BL198" s="763"/>
      <c r="BM198" s="763"/>
      <c r="BN198" s="763"/>
      <c r="BO198" s="763"/>
      <c r="BP198" s="763"/>
      <c r="BQ198" s="763"/>
      <c r="BR198" s="763"/>
      <c r="BS198" s="763"/>
      <c r="BT198" s="763"/>
      <c r="BU198" s="763"/>
      <c r="BV198" s="64"/>
    </row>
    <row r="199" spans="4:74" ht="7.5" customHeight="1">
      <c r="D199" s="67"/>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3"/>
      <c r="AM199" s="763"/>
      <c r="AN199" s="763"/>
      <c r="AO199" s="763"/>
      <c r="AP199" s="763"/>
      <c r="AQ199" s="763"/>
      <c r="AR199" s="763"/>
      <c r="AS199" s="763"/>
      <c r="AT199" s="763"/>
      <c r="AU199" s="763"/>
      <c r="AV199" s="763"/>
      <c r="AW199" s="763"/>
      <c r="AX199" s="763"/>
      <c r="AY199" s="763"/>
      <c r="AZ199" s="763"/>
      <c r="BA199" s="763"/>
      <c r="BB199" s="763"/>
      <c r="BC199" s="763"/>
      <c r="BD199" s="763"/>
      <c r="BE199" s="763"/>
      <c r="BF199" s="763"/>
      <c r="BG199" s="763"/>
      <c r="BH199" s="763"/>
      <c r="BI199" s="763"/>
      <c r="BJ199" s="763"/>
      <c r="BK199" s="763"/>
      <c r="BL199" s="763"/>
      <c r="BM199" s="763"/>
      <c r="BN199" s="763"/>
      <c r="BO199" s="763"/>
      <c r="BP199" s="763"/>
      <c r="BQ199" s="763"/>
      <c r="BR199" s="763"/>
      <c r="BS199" s="763"/>
      <c r="BT199" s="763"/>
      <c r="BU199" s="763"/>
      <c r="BV199" s="64"/>
    </row>
    <row r="200" spans="4:74" ht="7.5" customHeight="1">
      <c r="D200" s="67"/>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63"/>
      <c r="BO200" s="763"/>
      <c r="BP200" s="763"/>
      <c r="BQ200" s="763"/>
      <c r="BR200" s="763"/>
      <c r="BS200" s="763"/>
      <c r="BT200" s="763"/>
      <c r="BU200" s="763"/>
      <c r="BV200" s="64"/>
    </row>
    <row r="201" spans="4:74" ht="7.5" customHeight="1">
      <c r="D201" s="67"/>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3"/>
      <c r="AM201" s="763"/>
      <c r="AN201" s="763"/>
      <c r="AO201" s="763"/>
      <c r="AP201" s="763"/>
      <c r="AQ201" s="763"/>
      <c r="AR201" s="763"/>
      <c r="AS201" s="763"/>
      <c r="AT201" s="763"/>
      <c r="AU201" s="763"/>
      <c r="AV201" s="763"/>
      <c r="AW201" s="763"/>
      <c r="AX201" s="763"/>
      <c r="AY201" s="763"/>
      <c r="AZ201" s="763"/>
      <c r="BA201" s="763"/>
      <c r="BB201" s="763"/>
      <c r="BC201" s="763"/>
      <c r="BD201" s="763"/>
      <c r="BE201" s="763"/>
      <c r="BF201" s="763"/>
      <c r="BG201" s="763"/>
      <c r="BH201" s="763"/>
      <c r="BI201" s="763"/>
      <c r="BJ201" s="763"/>
      <c r="BK201" s="763"/>
      <c r="BL201" s="763"/>
      <c r="BM201" s="763"/>
      <c r="BN201" s="763"/>
      <c r="BO201" s="763"/>
      <c r="BP201" s="763"/>
      <c r="BQ201" s="763"/>
      <c r="BR201" s="763"/>
      <c r="BS201" s="763"/>
      <c r="BT201" s="763"/>
      <c r="BU201" s="763"/>
      <c r="BV201" s="64"/>
    </row>
    <row r="202" spans="4:74" ht="7.5" customHeight="1">
      <c r="D202" s="67"/>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763"/>
      <c r="AQ202" s="763"/>
      <c r="AR202" s="763"/>
      <c r="AS202" s="763"/>
      <c r="AT202" s="763"/>
      <c r="AU202" s="763"/>
      <c r="AV202" s="763"/>
      <c r="AW202" s="763"/>
      <c r="AX202" s="763"/>
      <c r="AY202" s="763"/>
      <c r="AZ202" s="763"/>
      <c r="BA202" s="763"/>
      <c r="BB202" s="763"/>
      <c r="BC202" s="763"/>
      <c r="BD202" s="763"/>
      <c r="BE202" s="763"/>
      <c r="BF202" s="763"/>
      <c r="BG202" s="763"/>
      <c r="BH202" s="763"/>
      <c r="BI202" s="763"/>
      <c r="BJ202" s="763"/>
      <c r="BK202" s="763"/>
      <c r="BL202" s="763"/>
      <c r="BM202" s="763"/>
      <c r="BN202" s="763"/>
      <c r="BO202" s="763"/>
      <c r="BP202" s="763"/>
      <c r="BQ202" s="763"/>
      <c r="BR202" s="763"/>
      <c r="BS202" s="763"/>
      <c r="BT202" s="763"/>
      <c r="BU202" s="763"/>
      <c r="BV202" s="64"/>
    </row>
    <row r="203" spans="4:74" ht="7.5" customHeight="1">
      <c r="D203" s="67"/>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3"/>
      <c r="AZ203" s="763"/>
      <c r="BA203" s="763"/>
      <c r="BB203" s="763"/>
      <c r="BC203" s="763"/>
      <c r="BD203" s="763"/>
      <c r="BE203" s="763"/>
      <c r="BF203" s="763"/>
      <c r="BG203" s="763"/>
      <c r="BH203" s="763"/>
      <c r="BI203" s="763"/>
      <c r="BJ203" s="763"/>
      <c r="BK203" s="763"/>
      <c r="BL203" s="763"/>
      <c r="BM203" s="763"/>
      <c r="BN203" s="763"/>
      <c r="BO203" s="763"/>
      <c r="BP203" s="763"/>
      <c r="BQ203" s="763"/>
      <c r="BR203" s="763"/>
      <c r="BS203" s="763"/>
      <c r="BT203" s="763"/>
      <c r="BU203" s="763"/>
      <c r="BV203" s="64"/>
    </row>
    <row r="204" spans="4:74" ht="7.5" customHeight="1">
      <c r="D204" s="67"/>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c r="AH204" s="763"/>
      <c r="AI204" s="763"/>
      <c r="AJ204" s="763"/>
      <c r="AK204" s="763"/>
      <c r="AL204" s="763"/>
      <c r="AM204" s="763"/>
      <c r="AN204" s="763"/>
      <c r="AO204" s="763"/>
      <c r="AP204" s="763"/>
      <c r="AQ204" s="763"/>
      <c r="AR204" s="763"/>
      <c r="AS204" s="763"/>
      <c r="AT204" s="763"/>
      <c r="AU204" s="763"/>
      <c r="AV204" s="763"/>
      <c r="AW204" s="763"/>
      <c r="AX204" s="763"/>
      <c r="AY204" s="763"/>
      <c r="AZ204" s="763"/>
      <c r="BA204" s="763"/>
      <c r="BB204" s="763"/>
      <c r="BC204" s="763"/>
      <c r="BD204" s="763"/>
      <c r="BE204" s="763"/>
      <c r="BF204" s="763"/>
      <c r="BG204" s="763"/>
      <c r="BH204" s="763"/>
      <c r="BI204" s="763"/>
      <c r="BJ204" s="763"/>
      <c r="BK204" s="763"/>
      <c r="BL204" s="763"/>
      <c r="BM204" s="763"/>
      <c r="BN204" s="763"/>
      <c r="BO204" s="763"/>
      <c r="BP204" s="763"/>
      <c r="BQ204" s="763"/>
      <c r="BR204" s="763"/>
      <c r="BS204" s="763"/>
      <c r="BT204" s="763"/>
      <c r="BU204" s="763"/>
      <c r="BV204" s="64"/>
    </row>
    <row r="205" spans="4:74" ht="7.5" customHeight="1">
      <c r="D205" s="67"/>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3"/>
      <c r="BD205" s="763"/>
      <c r="BE205" s="763"/>
      <c r="BF205" s="763"/>
      <c r="BG205" s="763"/>
      <c r="BH205" s="763"/>
      <c r="BI205" s="763"/>
      <c r="BJ205" s="763"/>
      <c r="BK205" s="763"/>
      <c r="BL205" s="763"/>
      <c r="BM205" s="763"/>
      <c r="BN205" s="763"/>
      <c r="BO205" s="763"/>
      <c r="BP205" s="763"/>
      <c r="BQ205" s="763"/>
      <c r="BR205" s="763"/>
      <c r="BS205" s="763"/>
      <c r="BT205" s="763"/>
      <c r="BU205" s="763"/>
      <c r="BV205" s="64"/>
    </row>
    <row r="206" spans="4:74" ht="7.5" customHeight="1">
      <c r="D206" s="67"/>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763"/>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c r="BU206" s="763"/>
      <c r="BV206" s="64"/>
    </row>
    <row r="207" spans="4:74" ht="7.5" customHeight="1">
      <c r="D207" s="67"/>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64"/>
    </row>
    <row r="208" spans="4:74" ht="7.5" customHeight="1">
      <c r="D208" s="67"/>
      <c r="E208" s="755" t="s">
        <v>81</v>
      </c>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756"/>
      <c r="AD208" s="756"/>
      <c r="AE208" s="756"/>
      <c r="AF208" s="756"/>
      <c r="AG208" s="756"/>
      <c r="AH208" s="756"/>
      <c r="AI208" s="756"/>
      <c r="AJ208" s="756"/>
      <c r="AK208" s="756"/>
      <c r="AL208" s="756"/>
      <c r="AM208" s="756"/>
      <c r="AN208" s="756"/>
      <c r="AO208" s="756"/>
      <c r="AP208" s="756"/>
      <c r="AQ208" s="756"/>
      <c r="AR208" s="756"/>
      <c r="AS208" s="756"/>
      <c r="AT208" s="756"/>
      <c r="AU208" s="756"/>
      <c r="AV208" s="756"/>
      <c r="AW208" s="756"/>
      <c r="AX208" s="756"/>
      <c r="AY208" s="756"/>
      <c r="AZ208" s="756"/>
      <c r="BA208" s="756"/>
      <c r="BB208" s="756"/>
      <c r="BC208" s="756"/>
      <c r="BD208" s="756"/>
      <c r="BE208" s="756"/>
      <c r="BF208" s="756"/>
      <c r="BG208" s="756"/>
      <c r="BH208" s="756"/>
      <c r="BI208" s="756"/>
      <c r="BJ208" s="756"/>
      <c r="BK208" s="756"/>
      <c r="BL208" s="756"/>
      <c r="BM208" s="756"/>
      <c r="BN208" s="756"/>
      <c r="BO208" s="756"/>
      <c r="BP208" s="756"/>
      <c r="BQ208" s="756"/>
      <c r="BR208" s="756"/>
      <c r="BS208" s="756"/>
      <c r="BT208" s="756"/>
      <c r="BU208" s="756"/>
      <c r="BV208" s="64"/>
    </row>
    <row r="209" spans="4:74" ht="7.5" customHeight="1">
      <c r="D209" s="69"/>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756"/>
      <c r="AD209" s="756"/>
      <c r="AE209" s="756"/>
      <c r="AF209" s="756"/>
      <c r="AG209" s="756"/>
      <c r="AH209" s="756"/>
      <c r="AI209" s="756"/>
      <c r="AJ209" s="756"/>
      <c r="AK209" s="756"/>
      <c r="AL209" s="756"/>
      <c r="AM209" s="756"/>
      <c r="AN209" s="756"/>
      <c r="AO209" s="756"/>
      <c r="AP209" s="756"/>
      <c r="AQ209" s="756"/>
      <c r="AR209" s="756"/>
      <c r="AS209" s="756"/>
      <c r="AT209" s="756"/>
      <c r="AU209" s="756"/>
      <c r="AV209" s="756"/>
      <c r="AW209" s="756"/>
      <c r="AX209" s="756"/>
      <c r="AY209" s="756"/>
      <c r="AZ209" s="756"/>
      <c r="BA209" s="756"/>
      <c r="BB209" s="756"/>
      <c r="BC209" s="756"/>
      <c r="BD209" s="756"/>
      <c r="BE209" s="756"/>
      <c r="BF209" s="756"/>
      <c r="BG209" s="756"/>
      <c r="BH209" s="756"/>
      <c r="BI209" s="756"/>
      <c r="BJ209" s="756"/>
      <c r="BK209" s="756"/>
      <c r="BL209" s="756"/>
      <c r="BM209" s="756"/>
      <c r="BN209" s="756"/>
      <c r="BO209" s="756"/>
      <c r="BP209" s="756"/>
      <c r="BQ209" s="756"/>
      <c r="BR209" s="756"/>
      <c r="BS209" s="756"/>
      <c r="BT209" s="756"/>
      <c r="BU209" s="756"/>
      <c r="BV209" s="64"/>
    </row>
    <row r="210" spans="4:74" ht="7.5" customHeight="1">
      <c r="D210" s="67"/>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756"/>
      <c r="AD210" s="756"/>
      <c r="AE210" s="756"/>
      <c r="AF210" s="756"/>
      <c r="AG210" s="756"/>
      <c r="AH210" s="756"/>
      <c r="AI210" s="756"/>
      <c r="AJ210" s="756"/>
      <c r="AK210" s="756"/>
      <c r="AL210" s="756"/>
      <c r="AM210" s="756"/>
      <c r="AN210" s="756"/>
      <c r="AO210" s="756"/>
      <c r="AP210" s="756"/>
      <c r="AQ210" s="756"/>
      <c r="AR210" s="756"/>
      <c r="AS210" s="756"/>
      <c r="AT210" s="756"/>
      <c r="AU210" s="756"/>
      <c r="AV210" s="756"/>
      <c r="AW210" s="756"/>
      <c r="AX210" s="756"/>
      <c r="AY210" s="756"/>
      <c r="AZ210" s="756"/>
      <c r="BA210" s="756"/>
      <c r="BB210" s="756"/>
      <c r="BC210" s="756"/>
      <c r="BD210" s="756"/>
      <c r="BE210" s="756"/>
      <c r="BF210" s="756"/>
      <c r="BG210" s="756"/>
      <c r="BH210" s="756"/>
      <c r="BI210" s="756"/>
      <c r="BJ210" s="756"/>
      <c r="BK210" s="756"/>
      <c r="BL210" s="756"/>
      <c r="BM210" s="756"/>
      <c r="BN210" s="756"/>
      <c r="BO210" s="756"/>
      <c r="BP210" s="756"/>
      <c r="BQ210" s="756"/>
      <c r="BR210" s="756"/>
      <c r="BS210" s="756"/>
      <c r="BT210" s="756"/>
      <c r="BU210" s="756"/>
      <c r="BV210" s="64"/>
    </row>
    <row r="211" spans="4:74" ht="7.5" customHeight="1">
      <c r="D211" s="67"/>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AZ211" s="756"/>
      <c r="BA211" s="756"/>
      <c r="BB211" s="756"/>
      <c r="BC211" s="756"/>
      <c r="BD211" s="756"/>
      <c r="BE211" s="756"/>
      <c r="BF211" s="756"/>
      <c r="BG211" s="756"/>
      <c r="BH211" s="756"/>
      <c r="BI211" s="756"/>
      <c r="BJ211" s="756"/>
      <c r="BK211" s="756"/>
      <c r="BL211" s="756"/>
      <c r="BM211" s="756"/>
      <c r="BN211" s="756"/>
      <c r="BO211" s="756"/>
      <c r="BP211" s="756"/>
      <c r="BQ211" s="756"/>
      <c r="BR211" s="756"/>
      <c r="BS211" s="756"/>
      <c r="BT211" s="756"/>
      <c r="BU211" s="756"/>
      <c r="BV211" s="64"/>
    </row>
    <row r="212" spans="4:74" ht="7.5" customHeight="1">
      <c r="D212" s="67"/>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6"/>
      <c r="AY212" s="756"/>
      <c r="AZ212" s="756"/>
      <c r="BA212" s="756"/>
      <c r="BB212" s="756"/>
      <c r="BC212" s="756"/>
      <c r="BD212" s="756"/>
      <c r="BE212" s="756"/>
      <c r="BF212" s="756"/>
      <c r="BG212" s="756"/>
      <c r="BH212" s="756"/>
      <c r="BI212" s="756"/>
      <c r="BJ212" s="756"/>
      <c r="BK212" s="756"/>
      <c r="BL212" s="756"/>
      <c r="BM212" s="756"/>
      <c r="BN212" s="756"/>
      <c r="BO212" s="756"/>
      <c r="BP212" s="756"/>
      <c r="BQ212" s="756"/>
      <c r="BR212" s="756"/>
      <c r="BS212" s="756"/>
      <c r="BT212" s="756"/>
      <c r="BU212" s="756"/>
      <c r="BV212" s="64"/>
    </row>
    <row r="213" spans="4:74" ht="7.5" customHeight="1">
      <c r="D213" s="67"/>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756"/>
      <c r="AD213" s="756"/>
      <c r="AE213" s="756"/>
      <c r="AF213" s="756"/>
      <c r="AG213" s="756"/>
      <c r="AH213" s="756"/>
      <c r="AI213" s="756"/>
      <c r="AJ213" s="756"/>
      <c r="AK213" s="756"/>
      <c r="AL213" s="756"/>
      <c r="AM213" s="756"/>
      <c r="AN213" s="756"/>
      <c r="AO213" s="756"/>
      <c r="AP213" s="756"/>
      <c r="AQ213" s="756"/>
      <c r="AR213" s="756"/>
      <c r="AS213" s="756"/>
      <c r="AT213" s="756"/>
      <c r="AU213" s="756"/>
      <c r="AV213" s="756"/>
      <c r="AW213" s="756"/>
      <c r="AX213" s="756"/>
      <c r="AY213" s="756"/>
      <c r="AZ213" s="756"/>
      <c r="BA213" s="756"/>
      <c r="BB213" s="756"/>
      <c r="BC213" s="756"/>
      <c r="BD213" s="756"/>
      <c r="BE213" s="756"/>
      <c r="BF213" s="756"/>
      <c r="BG213" s="756"/>
      <c r="BH213" s="756"/>
      <c r="BI213" s="756"/>
      <c r="BJ213" s="756"/>
      <c r="BK213" s="756"/>
      <c r="BL213" s="756"/>
      <c r="BM213" s="756"/>
      <c r="BN213" s="756"/>
      <c r="BO213" s="756"/>
      <c r="BP213" s="756"/>
      <c r="BQ213" s="756"/>
      <c r="BR213" s="756"/>
      <c r="BS213" s="756"/>
      <c r="BT213" s="756"/>
      <c r="BU213" s="756"/>
      <c r="BV213" s="64"/>
    </row>
    <row r="214" spans="4:74" ht="7.5" customHeight="1">
      <c r="D214" s="67"/>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6"/>
      <c r="AL214" s="756"/>
      <c r="AM214" s="756"/>
      <c r="AN214" s="756"/>
      <c r="AO214" s="756"/>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6"/>
      <c r="BS214" s="756"/>
      <c r="BT214" s="756"/>
      <c r="BU214" s="756"/>
      <c r="BV214" s="64"/>
    </row>
    <row r="215" spans="4:74" ht="7.5" customHeight="1">
      <c r="D215" s="67"/>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6"/>
      <c r="BS215" s="756"/>
      <c r="BT215" s="756"/>
      <c r="BU215" s="756"/>
      <c r="BV215" s="64"/>
    </row>
    <row r="216" spans="4:74" ht="7.5" customHeight="1">
      <c r="D216" s="67"/>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756"/>
      <c r="AD216" s="756"/>
      <c r="AE216" s="756"/>
      <c r="AF216" s="756"/>
      <c r="AG216" s="756"/>
      <c r="AH216" s="756"/>
      <c r="AI216" s="756"/>
      <c r="AJ216" s="756"/>
      <c r="AK216" s="756"/>
      <c r="AL216" s="756"/>
      <c r="AM216" s="756"/>
      <c r="AN216" s="756"/>
      <c r="AO216" s="756"/>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6"/>
      <c r="BS216" s="756"/>
      <c r="BT216" s="756"/>
      <c r="BU216" s="756"/>
      <c r="BV216" s="64"/>
    </row>
    <row r="217" spans="4:74" ht="7.5" customHeight="1">
      <c r="D217" s="66"/>
      <c r="E217" s="757" t="s">
        <v>103</v>
      </c>
      <c r="F217" s="758"/>
      <c r="G217" s="758"/>
      <c r="H217" s="758"/>
      <c r="I217" s="758"/>
      <c r="J217" s="758"/>
      <c r="K217" s="758"/>
      <c r="L217" s="758"/>
      <c r="M217" s="758"/>
      <c r="N217" s="758"/>
      <c r="O217" s="758"/>
      <c r="P217" s="758"/>
      <c r="Q217" s="758"/>
      <c r="R217" s="758"/>
      <c r="S217" s="758"/>
      <c r="T217" s="758"/>
      <c r="U217" s="758"/>
      <c r="V217" s="758"/>
      <c r="W217" s="758"/>
      <c r="X217" s="758"/>
      <c r="Y217" s="758"/>
      <c r="Z217" s="758"/>
      <c r="AA217" s="758"/>
      <c r="AB217" s="758"/>
      <c r="AC217" s="758"/>
      <c r="AD217" s="758"/>
      <c r="AE217" s="758"/>
      <c r="AF217" s="758"/>
      <c r="AG217" s="758"/>
      <c r="AH217" s="758"/>
      <c r="AI217" s="758"/>
      <c r="AJ217" s="758"/>
      <c r="AK217" s="758"/>
      <c r="AL217" s="758"/>
      <c r="AM217" s="758"/>
      <c r="AN217" s="758"/>
      <c r="AO217" s="758"/>
      <c r="AP217" s="758"/>
      <c r="AQ217" s="758"/>
      <c r="AR217" s="758"/>
      <c r="AS217" s="758"/>
      <c r="AT217" s="758"/>
      <c r="AU217" s="758"/>
      <c r="AV217" s="758"/>
      <c r="AW217" s="758"/>
      <c r="AX217" s="758"/>
      <c r="AY217" s="758"/>
      <c r="AZ217" s="758"/>
      <c r="BA217" s="758"/>
      <c r="BB217" s="758"/>
      <c r="BC217" s="758"/>
      <c r="BD217" s="758"/>
      <c r="BE217" s="758"/>
      <c r="BF217" s="758"/>
      <c r="BG217" s="758"/>
      <c r="BH217" s="758"/>
      <c r="BI217" s="758"/>
      <c r="BJ217" s="758"/>
      <c r="BK217" s="758"/>
      <c r="BL217" s="758"/>
      <c r="BM217" s="758"/>
      <c r="BN217" s="758"/>
      <c r="BO217" s="758"/>
      <c r="BP217" s="758"/>
      <c r="BQ217" s="758"/>
      <c r="BR217" s="758"/>
      <c r="BS217" s="758"/>
      <c r="BT217" s="758"/>
      <c r="BU217" s="758"/>
      <c r="BV217" s="64"/>
    </row>
    <row r="218" spans="4:74" ht="7.5" customHeight="1">
      <c r="D218" s="66"/>
      <c r="E218" s="758"/>
      <c r="F218" s="758"/>
      <c r="G218" s="758"/>
      <c r="H218" s="758"/>
      <c r="I218" s="758"/>
      <c r="J218" s="758"/>
      <c r="K218" s="758"/>
      <c r="L218" s="758"/>
      <c r="M218" s="758"/>
      <c r="N218" s="758"/>
      <c r="O218" s="758"/>
      <c r="P218" s="758"/>
      <c r="Q218" s="758"/>
      <c r="R218" s="758"/>
      <c r="S218" s="758"/>
      <c r="T218" s="758"/>
      <c r="U218" s="758"/>
      <c r="V218" s="758"/>
      <c r="W218" s="758"/>
      <c r="X218" s="758"/>
      <c r="Y218" s="758"/>
      <c r="Z218" s="758"/>
      <c r="AA218" s="758"/>
      <c r="AB218" s="758"/>
      <c r="AC218" s="758"/>
      <c r="AD218" s="758"/>
      <c r="AE218" s="758"/>
      <c r="AF218" s="758"/>
      <c r="AG218" s="758"/>
      <c r="AH218" s="758"/>
      <c r="AI218" s="758"/>
      <c r="AJ218" s="758"/>
      <c r="AK218" s="758"/>
      <c r="AL218" s="758"/>
      <c r="AM218" s="758"/>
      <c r="AN218" s="758"/>
      <c r="AO218" s="758"/>
      <c r="AP218" s="758"/>
      <c r="AQ218" s="758"/>
      <c r="AR218" s="758"/>
      <c r="AS218" s="758"/>
      <c r="AT218" s="758"/>
      <c r="AU218" s="758"/>
      <c r="AV218" s="758"/>
      <c r="AW218" s="758"/>
      <c r="AX218" s="758"/>
      <c r="AY218" s="758"/>
      <c r="AZ218" s="758"/>
      <c r="BA218" s="758"/>
      <c r="BB218" s="758"/>
      <c r="BC218" s="758"/>
      <c r="BD218" s="758"/>
      <c r="BE218" s="758"/>
      <c r="BF218" s="758"/>
      <c r="BG218" s="758"/>
      <c r="BH218" s="758"/>
      <c r="BI218" s="758"/>
      <c r="BJ218" s="758"/>
      <c r="BK218" s="758"/>
      <c r="BL218" s="758"/>
      <c r="BM218" s="758"/>
      <c r="BN218" s="758"/>
      <c r="BO218" s="758"/>
      <c r="BP218" s="758"/>
      <c r="BQ218" s="758"/>
      <c r="BR218" s="758"/>
      <c r="BS218" s="758"/>
      <c r="BT218" s="758"/>
      <c r="BU218" s="758"/>
      <c r="BV218" s="64"/>
    </row>
    <row r="219" spans="4:74" ht="7.5" customHeight="1">
      <c r="D219" s="66"/>
      <c r="E219" s="758"/>
      <c r="F219" s="758"/>
      <c r="G219" s="758"/>
      <c r="H219" s="758"/>
      <c r="I219" s="758"/>
      <c r="J219" s="758"/>
      <c r="K219" s="758"/>
      <c r="L219" s="758"/>
      <c r="M219" s="758"/>
      <c r="N219" s="758"/>
      <c r="O219" s="758"/>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64"/>
    </row>
    <row r="220" spans="4:74" ht="7.5" customHeight="1">
      <c r="D220" s="66"/>
      <c r="E220" s="758"/>
      <c r="F220" s="758"/>
      <c r="G220" s="758"/>
      <c r="H220" s="758"/>
      <c r="I220" s="758"/>
      <c r="J220" s="758"/>
      <c r="K220" s="758"/>
      <c r="L220" s="758"/>
      <c r="M220" s="758"/>
      <c r="N220" s="758"/>
      <c r="O220" s="758"/>
      <c r="P220" s="758"/>
      <c r="Q220" s="758"/>
      <c r="R220" s="758"/>
      <c r="S220" s="758"/>
      <c r="T220" s="758"/>
      <c r="U220" s="758"/>
      <c r="V220" s="758"/>
      <c r="W220" s="758"/>
      <c r="X220" s="758"/>
      <c r="Y220" s="758"/>
      <c r="Z220" s="758"/>
      <c r="AA220" s="758"/>
      <c r="AB220" s="758"/>
      <c r="AC220" s="758"/>
      <c r="AD220" s="758"/>
      <c r="AE220" s="758"/>
      <c r="AF220" s="758"/>
      <c r="AG220" s="758"/>
      <c r="AH220" s="758"/>
      <c r="AI220" s="758"/>
      <c r="AJ220" s="758"/>
      <c r="AK220" s="758"/>
      <c r="AL220" s="758"/>
      <c r="AM220" s="758"/>
      <c r="AN220" s="758"/>
      <c r="AO220" s="758"/>
      <c r="AP220" s="758"/>
      <c r="AQ220" s="758"/>
      <c r="AR220" s="758"/>
      <c r="AS220" s="758"/>
      <c r="AT220" s="758"/>
      <c r="AU220" s="758"/>
      <c r="AV220" s="758"/>
      <c r="AW220" s="758"/>
      <c r="AX220" s="758"/>
      <c r="AY220" s="758"/>
      <c r="AZ220" s="758"/>
      <c r="BA220" s="758"/>
      <c r="BB220" s="758"/>
      <c r="BC220" s="758"/>
      <c r="BD220" s="758"/>
      <c r="BE220" s="758"/>
      <c r="BF220" s="758"/>
      <c r="BG220" s="758"/>
      <c r="BH220" s="758"/>
      <c r="BI220" s="758"/>
      <c r="BJ220" s="758"/>
      <c r="BK220" s="758"/>
      <c r="BL220" s="758"/>
      <c r="BM220" s="758"/>
      <c r="BN220" s="758"/>
      <c r="BO220" s="758"/>
      <c r="BP220" s="758"/>
      <c r="BQ220" s="758"/>
      <c r="BR220" s="758"/>
      <c r="BS220" s="758"/>
      <c r="BT220" s="758"/>
      <c r="BU220" s="758"/>
      <c r="BV220" s="64"/>
    </row>
    <row r="221" spans="4:74" ht="7.5" customHeight="1">
      <c r="D221" s="66"/>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8"/>
      <c r="AJ221" s="758"/>
      <c r="AK221" s="758"/>
      <c r="AL221" s="758"/>
      <c r="AM221" s="758"/>
      <c r="AN221" s="758"/>
      <c r="AO221" s="758"/>
      <c r="AP221" s="758"/>
      <c r="AQ221" s="758"/>
      <c r="AR221" s="758"/>
      <c r="AS221" s="758"/>
      <c r="AT221" s="758"/>
      <c r="AU221" s="758"/>
      <c r="AV221" s="758"/>
      <c r="AW221" s="758"/>
      <c r="AX221" s="758"/>
      <c r="AY221" s="758"/>
      <c r="AZ221" s="758"/>
      <c r="BA221" s="758"/>
      <c r="BB221" s="758"/>
      <c r="BC221" s="758"/>
      <c r="BD221" s="758"/>
      <c r="BE221" s="758"/>
      <c r="BF221" s="758"/>
      <c r="BG221" s="758"/>
      <c r="BH221" s="758"/>
      <c r="BI221" s="758"/>
      <c r="BJ221" s="758"/>
      <c r="BK221" s="758"/>
      <c r="BL221" s="758"/>
      <c r="BM221" s="758"/>
      <c r="BN221" s="758"/>
      <c r="BO221" s="758"/>
      <c r="BP221" s="758"/>
      <c r="BQ221" s="758"/>
      <c r="BR221" s="758"/>
      <c r="BS221" s="758"/>
      <c r="BT221" s="758"/>
      <c r="BU221" s="758"/>
      <c r="BV221" s="64"/>
    </row>
    <row r="222" spans="4:74" ht="7.5" customHeight="1">
      <c r="D222" s="66"/>
      <c r="E222" s="758"/>
      <c r="F222" s="758"/>
      <c r="G222" s="758"/>
      <c r="H222" s="758"/>
      <c r="I222" s="758"/>
      <c r="J222" s="758"/>
      <c r="K222" s="758"/>
      <c r="L222" s="758"/>
      <c r="M222" s="758"/>
      <c r="N222" s="758"/>
      <c r="O222" s="758"/>
      <c r="P222" s="758"/>
      <c r="Q222" s="758"/>
      <c r="R222" s="758"/>
      <c r="S222" s="758"/>
      <c r="T222" s="758"/>
      <c r="U222" s="758"/>
      <c r="V222" s="758"/>
      <c r="W222" s="758"/>
      <c r="X222" s="758"/>
      <c r="Y222" s="758"/>
      <c r="Z222" s="758"/>
      <c r="AA222" s="758"/>
      <c r="AB222" s="758"/>
      <c r="AC222" s="758"/>
      <c r="AD222" s="758"/>
      <c r="AE222" s="758"/>
      <c r="AF222" s="758"/>
      <c r="AG222" s="758"/>
      <c r="AH222" s="758"/>
      <c r="AI222" s="758"/>
      <c r="AJ222" s="758"/>
      <c r="AK222" s="758"/>
      <c r="AL222" s="758"/>
      <c r="AM222" s="758"/>
      <c r="AN222" s="758"/>
      <c r="AO222" s="758"/>
      <c r="AP222" s="758"/>
      <c r="AQ222" s="758"/>
      <c r="AR222" s="758"/>
      <c r="AS222" s="758"/>
      <c r="AT222" s="758"/>
      <c r="AU222" s="758"/>
      <c r="AV222" s="758"/>
      <c r="AW222" s="758"/>
      <c r="AX222" s="758"/>
      <c r="AY222" s="758"/>
      <c r="AZ222" s="758"/>
      <c r="BA222" s="758"/>
      <c r="BB222" s="758"/>
      <c r="BC222" s="758"/>
      <c r="BD222" s="758"/>
      <c r="BE222" s="758"/>
      <c r="BF222" s="758"/>
      <c r="BG222" s="758"/>
      <c r="BH222" s="758"/>
      <c r="BI222" s="758"/>
      <c r="BJ222" s="758"/>
      <c r="BK222" s="758"/>
      <c r="BL222" s="758"/>
      <c r="BM222" s="758"/>
      <c r="BN222" s="758"/>
      <c r="BO222" s="758"/>
      <c r="BP222" s="758"/>
      <c r="BQ222" s="758"/>
      <c r="BR222" s="758"/>
      <c r="BS222" s="758"/>
      <c r="BT222" s="758"/>
      <c r="BU222" s="758"/>
      <c r="BV222" s="64"/>
    </row>
    <row r="223" spans="4:74" ht="7.5" customHeight="1">
      <c r="D223" s="66"/>
      <c r="E223" s="758"/>
      <c r="F223" s="758"/>
      <c r="G223" s="758"/>
      <c r="H223" s="758"/>
      <c r="I223" s="758"/>
      <c r="J223" s="758"/>
      <c r="K223" s="758"/>
      <c r="L223" s="758"/>
      <c r="M223" s="758"/>
      <c r="N223" s="758"/>
      <c r="O223" s="758"/>
      <c r="P223" s="758"/>
      <c r="Q223" s="758"/>
      <c r="R223" s="758"/>
      <c r="S223" s="758"/>
      <c r="T223" s="758"/>
      <c r="U223" s="758"/>
      <c r="V223" s="758"/>
      <c r="W223" s="758"/>
      <c r="X223" s="758"/>
      <c r="Y223" s="758"/>
      <c r="Z223" s="758"/>
      <c r="AA223" s="758"/>
      <c r="AB223" s="758"/>
      <c r="AC223" s="758"/>
      <c r="AD223" s="758"/>
      <c r="AE223" s="758"/>
      <c r="AF223" s="758"/>
      <c r="AG223" s="758"/>
      <c r="AH223" s="758"/>
      <c r="AI223" s="758"/>
      <c r="AJ223" s="758"/>
      <c r="AK223" s="758"/>
      <c r="AL223" s="758"/>
      <c r="AM223" s="758"/>
      <c r="AN223" s="758"/>
      <c r="AO223" s="758"/>
      <c r="AP223" s="758"/>
      <c r="AQ223" s="758"/>
      <c r="AR223" s="758"/>
      <c r="AS223" s="758"/>
      <c r="AT223" s="758"/>
      <c r="AU223" s="758"/>
      <c r="AV223" s="758"/>
      <c r="AW223" s="758"/>
      <c r="AX223" s="758"/>
      <c r="AY223" s="758"/>
      <c r="AZ223" s="758"/>
      <c r="BA223" s="758"/>
      <c r="BB223" s="758"/>
      <c r="BC223" s="758"/>
      <c r="BD223" s="758"/>
      <c r="BE223" s="758"/>
      <c r="BF223" s="758"/>
      <c r="BG223" s="758"/>
      <c r="BH223" s="758"/>
      <c r="BI223" s="758"/>
      <c r="BJ223" s="758"/>
      <c r="BK223" s="758"/>
      <c r="BL223" s="758"/>
      <c r="BM223" s="758"/>
      <c r="BN223" s="758"/>
      <c r="BO223" s="758"/>
      <c r="BP223" s="758"/>
      <c r="BQ223" s="758"/>
      <c r="BR223" s="758"/>
      <c r="BS223" s="758"/>
      <c r="BT223" s="758"/>
      <c r="BU223" s="758"/>
      <c r="BV223" s="64"/>
    </row>
    <row r="224" spans="4:74" ht="7.5" customHeight="1">
      <c r="D224" s="66"/>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8"/>
      <c r="BP224" s="758"/>
      <c r="BQ224" s="758"/>
      <c r="BR224" s="758"/>
      <c r="BS224" s="758"/>
      <c r="BT224" s="758"/>
      <c r="BU224" s="758"/>
      <c r="BV224" s="64"/>
    </row>
    <row r="225" spans="4:74" ht="7.5" customHeight="1">
      <c r="D225" s="66"/>
      <c r="E225" s="758"/>
      <c r="F225" s="758"/>
      <c r="G225" s="758"/>
      <c r="H225" s="758"/>
      <c r="I225" s="758"/>
      <c r="J225" s="758"/>
      <c r="K225" s="758"/>
      <c r="L225" s="758"/>
      <c r="M225" s="758"/>
      <c r="N225" s="758"/>
      <c r="O225" s="758"/>
      <c r="P225" s="758"/>
      <c r="Q225" s="758"/>
      <c r="R225" s="758"/>
      <c r="S225" s="758"/>
      <c r="T225" s="758"/>
      <c r="U225" s="758"/>
      <c r="V225" s="758"/>
      <c r="W225" s="758"/>
      <c r="X225" s="758"/>
      <c r="Y225" s="758"/>
      <c r="Z225" s="758"/>
      <c r="AA225" s="758"/>
      <c r="AB225" s="758"/>
      <c r="AC225" s="758"/>
      <c r="AD225" s="758"/>
      <c r="AE225" s="758"/>
      <c r="AF225" s="758"/>
      <c r="AG225" s="758"/>
      <c r="AH225" s="758"/>
      <c r="AI225" s="758"/>
      <c r="AJ225" s="758"/>
      <c r="AK225" s="758"/>
      <c r="AL225" s="758"/>
      <c r="AM225" s="758"/>
      <c r="AN225" s="758"/>
      <c r="AO225" s="758"/>
      <c r="AP225" s="758"/>
      <c r="AQ225" s="758"/>
      <c r="AR225" s="758"/>
      <c r="AS225" s="758"/>
      <c r="AT225" s="758"/>
      <c r="AU225" s="758"/>
      <c r="AV225" s="758"/>
      <c r="AW225" s="758"/>
      <c r="AX225" s="758"/>
      <c r="AY225" s="758"/>
      <c r="AZ225" s="758"/>
      <c r="BA225" s="758"/>
      <c r="BB225" s="758"/>
      <c r="BC225" s="758"/>
      <c r="BD225" s="758"/>
      <c r="BE225" s="758"/>
      <c r="BF225" s="758"/>
      <c r="BG225" s="758"/>
      <c r="BH225" s="758"/>
      <c r="BI225" s="758"/>
      <c r="BJ225" s="758"/>
      <c r="BK225" s="758"/>
      <c r="BL225" s="758"/>
      <c r="BM225" s="758"/>
      <c r="BN225" s="758"/>
      <c r="BO225" s="758"/>
      <c r="BP225" s="758"/>
      <c r="BQ225" s="758"/>
      <c r="BR225" s="758"/>
      <c r="BS225" s="758"/>
      <c r="BT225" s="758"/>
      <c r="BU225" s="758"/>
      <c r="BV225" s="64"/>
    </row>
    <row r="226" spans="4:74" ht="29.1" customHeight="1">
      <c r="D226" s="66"/>
      <c r="E226" s="758"/>
      <c r="F226" s="758"/>
      <c r="G226" s="758"/>
      <c r="H226" s="758"/>
      <c r="I226" s="758"/>
      <c r="J226" s="758"/>
      <c r="K226" s="758"/>
      <c r="L226" s="758"/>
      <c r="M226" s="758"/>
      <c r="N226" s="758"/>
      <c r="O226" s="758"/>
      <c r="P226" s="758"/>
      <c r="Q226" s="758"/>
      <c r="R226" s="758"/>
      <c r="S226" s="758"/>
      <c r="T226" s="758"/>
      <c r="U226" s="758"/>
      <c r="V226" s="758"/>
      <c r="W226" s="758"/>
      <c r="X226" s="758"/>
      <c r="Y226" s="758"/>
      <c r="Z226" s="758"/>
      <c r="AA226" s="758"/>
      <c r="AB226" s="758"/>
      <c r="AC226" s="758"/>
      <c r="AD226" s="758"/>
      <c r="AE226" s="758"/>
      <c r="AF226" s="758"/>
      <c r="AG226" s="758"/>
      <c r="AH226" s="758"/>
      <c r="AI226" s="758"/>
      <c r="AJ226" s="758"/>
      <c r="AK226" s="758"/>
      <c r="AL226" s="758"/>
      <c r="AM226" s="758"/>
      <c r="AN226" s="758"/>
      <c r="AO226" s="758"/>
      <c r="AP226" s="758"/>
      <c r="AQ226" s="758"/>
      <c r="AR226" s="758"/>
      <c r="AS226" s="758"/>
      <c r="AT226" s="758"/>
      <c r="AU226" s="758"/>
      <c r="AV226" s="758"/>
      <c r="AW226" s="758"/>
      <c r="AX226" s="758"/>
      <c r="AY226" s="758"/>
      <c r="AZ226" s="758"/>
      <c r="BA226" s="758"/>
      <c r="BB226" s="758"/>
      <c r="BC226" s="758"/>
      <c r="BD226" s="758"/>
      <c r="BE226" s="758"/>
      <c r="BF226" s="758"/>
      <c r="BG226" s="758"/>
      <c r="BH226" s="758"/>
      <c r="BI226" s="758"/>
      <c r="BJ226" s="758"/>
      <c r="BK226" s="758"/>
      <c r="BL226" s="758"/>
      <c r="BM226" s="758"/>
      <c r="BN226" s="758"/>
      <c r="BO226" s="758"/>
      <c r="BP226" s="758"/>
      <c r="BQ226" s="758"/>
      <c r="BR226" s="758"/>
      <c r="BS226" s="758"/>
      <c r="BT226" s="758"/>
      <c r="BU226" s="758"/>
      <c r="BV226" s="64"/>
    </row>
    <row r="227" spans="4:74" ht="7.5" customHeight="1">
      <c r="D227" s="66"/>
      <c r="E227" s="324" t="s">
        <v>111</v>
      </c>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64"/>
    </row>
    <row r="228" spans="4:74" ht="7.5" customHeight="1">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c r="D229" s="66"/>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64"/>
    </row>
    <row r="230" spans="4:74" ht="7.5" customHeight="1" thickBot="1">
      <c r="D230" s="70"/>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P45:AX47"/>
    <mergeCell ref="AP48:AX50"/>
    <mergeCell ref="J48:P50"/>
    <mergeCell ref="G36:I38"/>
    <mergeCell ref="G51:V53"/>
    <mergeCell ref="AP51:AX53"/>
    <mergeCell ref="G48:I50"/>
    <mergeCell ref="AG51:AH52"/>
    <mergeCell ref="AI51:AO53"/>
    <mergeCell ref="J36:P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31" zoomScaleNormal="100" zoomScaleSheetLayoutView="100" workbookViewId="0">
      <selection activeCell="D62" sqref="D62:BV64"/>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52"/>
      <c r="BI9" s="52"/>
      <c r="BJ9" s="52"/>
      <c r="BK9" s="52"/>
      <c r="BL9" s="52"/>
      <c r="BM9" s="52"/>
      <c r="BN9" s="52"/>
      <c r="BO9" s="52"/>
      <c r="BP9" s="52"/>
      <c r="BQ9" s="52"/>
      <c r="BR9" s="52"/>
      <c r="BS9" s="52"/>
      <c r="BT9" s="52"/>
      <c r="BU9" s="52"/>
      <c r="BV9" s="52"/>
    </row>
    <row r="10" spans="4:74" ht="7.5" customHeight="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52"/>
      <c r="BI10" s="52"/>
      <c r="BJ10" s="52"/>
      <c r="BK10" s="52"/>
      <c r="BL10" s="52"/>
      <c r="BM10" s="52"/>
      <c r="BN10" s="52"/>
      <c r="BO10" s="52"/>
      <c r="BP10" s="52"/>
      <c r="BQ10" s="52"/>
      <c r="BR10" s="52"/>
      <c r="BS10" s="52"/>
      <c r="BT10" s="52"/>
      <c r="BU10" s="52"/>
      <c r="BV10" s="52"/>
    </row>
    <row r="11" spans="4:74" ht="7.5" customHeight="1">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251" t="s">
        <v>109</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c r="D22" s="588" t="s">
        <v>8</v>
      </c>
      <c r="E22" s="589"/>
      <c r="F22" s="589"/>
      <c r="G22" s="594" t="s">
        <v>6</v>
      </c>
      <c r="H22" s="595"/>
      <c r="I22" s="595"/>
      <c r="J22" s="595"/>
      <c r="K22" s="595"/>
      <c r="L22" s="596"/>
      <c r="M22" s="608" t="s">
        <v>101</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104</v>
      </c>
      <c r="BG22" s="566"/>
      <c r="BH22" s="566"/>
      <c r="BI22" s="566"/>
      <c r="BJ22" s="566"/>
      <c r="BK22" s="566"/>
      <c r="BL22" s="566"/>
      <c r="BM22" s="566"/>
      <c r="BN22" s="566"/>
      <c r="BO22" s="566"/>
      <c r="BP22" s="566"/>
      <c r="BQ22" s="566"/>
      <c r="BR22" s="566"/>
      <c r="BS22" s="566"/>
      <c r="BT22" s="566"/>
      <c r="BU22" s="566"/>
      <c r="BV22" s="567"/>
    </row>
    <row r="23" spans="4:74" ht="7.5" customHeight="1">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c r="D25" s="590"/>
      <c r="E25" s="591"/>
      <c r="F25" s="591"/>
      <c r="G25" s="497"/>
      <c r="H25" s="498"/>
      <c r="I25" s="498"/>
      <c r="J25" s="498"/>
      <c r="K25" s="498"/>
      <c r="L25" s="597"/>
      <c r="M25" s="606" t="s">
        <v>98</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c r="D27" s="590"/>
      <c r="E27" s="591"/>
      <c r="F27" s="591"/>
      <c r="G27" s="495" t="s">
        <v>4</v>
      </c>
      <c r="H27" s="496"/>
      <c r="I27" s="496"/>
      <c r="J27" s="496"/>
      <c r="K27" s="496"/>
      <c r="L27" s="496"/>
      <c r="M27" s="501" t="s">
        <v>102</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74" ht="7.5" customHeight="1">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74" ht="7.5" customHeight="1">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74" ht="7.5" customHeight="1">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74" ht="11.1" customHeight="1">
      <c r="D36" s="190"/>
      <c r="E36" s="191"/>
      <c r="F36" s="192"/>
      <c r="G36" s="636">
        <v>2</v>
      </c>
      <c r="H36" s="637"/>
      <c r="I36" s="638"/>
      <c r="J36" s="636" t="s">
        <v>87</v>
      </c>
      <c r="K36" s="637"/>
      <c r="L36" s="637"/>
      <c r="M36" s="637"/>
      <c r="N36" s="637"/>
      <c r="O36" s="637"/>
      <c r="P36" s="637"/>
      <c r="Q36" s="312" t="s">
        <v>107</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t="s">
        <v>88</v>
      </c>
      <c r="AQ36" s="212"/>
      <c r="AR36" s="212"/>
      <c r="AS36" s="212"/>
      <c r="AT36" s="212"/>
      <c r="AU36" s="212"/>
      <c r="AV36" s="212"/>
      <c r="AW36" s="212"/>
      <c r="AX36" s="212"/>
      <c r="AY36" s="294" t="s">
        <v>105</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74" ht="7.5" customHeight="1">
      <c r="D37" s="190"/>
      <c r="E37" s="191"/>
      <c r="F37" s="192"/>
      <c r="G37" s="639"/>
      <c r="H37" s="640"/>
      <c r="I37" s="641"/>
      <c r="J37" s="639"/>
      <c r="K37" s="640"/>
      <c r="L37" s="640"/>
      <c r="M37" s="640"/>
      <c r="N37" s="640"/>
      <c r="O37" s="640"/>
      <c r="P37" s="640"/>
      <c r="Q37" s="315"/>
      <c r="R37" s="316"/>
      <c r="S37" s="316"/>
      <c r="T37" s="316"/>
      <c r="U37" s="316"/>
      <c r="V37" s="317"/>
      <c r="W37" s="245">
        <v>1000000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74" ht="7.5" customHeight="1">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74" ht="7.5" customHeight="1">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74" ht="7.5" customHeight="1">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74" ht="7.5" customHeight="1">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74" ht="7.5" customHeight="1">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74" ht="7.5" customHeight="1">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74" ht="7.5" customHeight="1">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74" ht="7.5" customHeight="1">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74" ht="7.5" customHeight="1">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74" ht="7.5" customHeight="1">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row>
    <row r="48" spans="4:74" ht="7.5" customHeight="1">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row>
    <row r="49" spans="4:74" ht="7.5" customHeight="1">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row>
    <row r="50" spans="4:74" ht="7.5" customHeight="1" thickBot="1">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74" ht="7.5" customHeight="1" thickTop="1">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1000000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98"/>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700"/>
    </row>
    <row r="52" spans="4:74" ht="7.5" customHeight="1">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98"/>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700"/>
    </row>
    <row r="53" spans="4:74" ht="7.5" customHeight="1" thickBot="1">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701"/>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3"/>
    </row>
    <row r="54" spans="4:74" ht="7.5" customHeight="1">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74" ht="7.5" customHeight="1">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74" ht="7.5" customHeight="1" thickBot="1">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675" t="s">
        <v>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7"/>
    </row>
    <row r="59" spans="4:74" ht="7.5" customHeight="1">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80"/>
    </row>
    <row r="60" spans="4:74" ht="7.5" customHeight="1">
      <c r="D60" s="681"/>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80"/>
    </row>
    <row r="61" spans="4:74" ht="7.5" customHeight="1">
      <c r="D61" s="682"/>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4"/>
    </row>
    <row r="62" spans="4:74" ht="7.5" customHeight="1">
      <c r="D62" s="685" t="s">
        <v>113</v>
      </c>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7"/>
    </row>
    <row r="63" spans="4:74" ht="7.5" customHeight="1">
      <c r="D63" s="685"/>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7"/>
    </row>
    <row r="64" spans="4:74" ht="7.5" customHeight="1" thickBot="1">
      <c r="D64" s="688"/>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90"/>
    </row>
    <row r="65" spans="4:74" ht="9" customHeight="1">
      <c r="D65" s="691" t="s">
        <v>26</v>
      </c>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3"/>
    </row>
    <row r="66" spans="4:74" ht="9" customHeight="1">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row>
    <row r="67" spans="4:74" ht="9" customHeight="1">
      <c r="D67" s="694"/>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3"/>
    </row>
    <row r="68" spans="4:74" ht="9" customHeight="1">
      <c r="D68" s="130"/>
      <c r="E68" s="695" t="s">
        <v>54</v>
      </c>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row>
    <row r="69" spans="4:74" ht="9" customHeight="1" thickBot="1">
      <c r="D69" s="130"/>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7"/>
    </row>
    <row r="70" spans="4:74" ht="20.100000000000001" customHeight="1">
      <c r="D70" s="24"/>
      <c r="E70" s="668"/>
      <c r="F70" s="669"/>
      <c r="G70" s="255" t="s">
        <v>23</v>
      </c>
      <c r="H70" s="256"/>
      <c r="I70" s="256"/>
      <c r="J70" s="256"/>
      <c r="K70" s="256"/>
      <c r="L70" s="256"/>
      <c r="M70" s="256"/>
      <c r="N70" s="256"/>
      <c r="O70" s="257"/>
      <c r="P70" s="252" t="s">
        <v>90</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100000000000001" customHeight="1">
      <c r="D71" s="24"/>
      <c r="E71" s="670"/>
      <c r="F71" s="671"/>
      <c r="G71" s="672"/>
      <c r="H71" s="673"/>
      <c r="I71" s="673"/>
      <c r="J71" s="673"/>
      <c r="K71" s="673"/>
      <c r="L71" s="673"/>
      <c r="M71" s="673"/>
      <c r="N71" s="673"/>
      <c r="O71" s="674"/>
      <c r="P71" s="261" t="s">
        <v>91</v>
      </c>
      <c r="Q71" s="262"/>
      <c r="R71" s="262"/>
      <c r="S71" s="262"/>
      <c r="T71" s="262"/>
      <c r="U71" s="262"/>
      <c r="V71" s="263"/>
      <c r="W71" s="261" t="s">
        <v>92</v>
      </c>
      <c r="X71" s="262"/>
      <c r="Y71" s="262"/>
      <c r="Z71" s="262"/>
      <c r="AA71" s="262"/>
      <c r="AB71" s="262"/>
      <c r="AC71" s="263"/>
      <c r="AD71" s="261" t="s">
        <v>93</v>
      </c>
      <c r="AE71" s="262"/>
      <c r="AF71" s="262"/>
      <c r="AG71" s="262"/>
      <c r="AH71" s="262"/>
      <c r="AI71" s="262"/>
      <c r="AJ71" s="262"/>
      <c r="AK71" s="116"/>
      <c r="AL71" s="261" t="s">
        <v>91</v>
      </c>
      <c r="AM71" s="262"/>
      <c r="AN71" s="262"/>
      <c r="AO71" s="262"/>
      <c r="AP71" s="262"/>
      <c r="AQ71" s="262"/>
      <c r="AR71" s="263"/>
      <c r="AS71" s="261" t="s">
        <v>92</v>
      </c>
      <c r="AT71" s="262"/>
      <c r="AU71" s="262"/>
      <c r="AV71" s="262"/>
      <c r="AW71" s="262"/>
      <c r="AX71" s="262"/>
      <c r="AY71" s="263"/>
      <c r="AZ71" s="261" t="s">
        <v>93</v>
      </c>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5" customHeight="1">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c r="D73" s="24"/>
      <c r="E73" s="329"/>
      <c r="F73" s="330"/>
      <c r="G73" s="333" t="s">
        <v>89</v>
      </c>
      <c r="H73" s="334"/>
      <c r="I73" s="334"/>
      <c r="J73" s="334"/>
      <c r="K73" s="334"/>
      <c r="L73" s="334"/>
      <c r="M73" s="334"/>
      <c r="N73" s="334"/>
      <c r="O73" s="335"/>
      <c r="P73" s="270">
        <v>3612477</v>
      </c>
      <c r="Q73" s="271"/>
      <c r="R73" s="271"/>
      <c r="S73" s="271"/>
      <c r="T73" s="271"/>
      <c r="U73" s="271"/>
      <c r="V73" s="271"/>
      <c r="W73" s="270">
        <v>2977865</v>
      </c>
      <c r="X73" s="271"/>
      <c r="Y73" s="271"/>
      <c r="Z73" s="271"/>
      <c r="AA73" s="271"/>
      <c r="AB73" s="271"/>
      <c r="AC73" s="271"/>
      <c r="AD73" s="270">
        <v>2850918</v>
      </c>
      <c r="AE73" s="271"/>
      <c r="AF73" s="271"/>
      <c r="AG73" s="271"/>
      <c r="AH73" s="271"/>
      <c r="AI73" s="271"/>
      <c r="AJ73" s="667"/>
      <c r="AK73" s="114"/>
      <c r="AL73" s="270">
        <v>2293453</v>
      </c>
      <c r="AM73" s="271"/>
      <c r="AN73" s="271"/>
      <c r="AO73" s="271"/>
      <c r="AP73" s="271"/>
      <c r="AQ73" s="271"/>
      <c r="AR73" s="271"/>
      <c r="AS73" s="270">
        <v>5009821</v>
      </c>
      <c r="AT73" s="271"/>
      <c r="AU73" s="271"/>
      <c r="AV73" s="271"/>
      <c r="AW73" s="271"/>
      <c r="AX73" s="271"/>
      <c r="AY73" s="271"/>
      <c r="AZ73" s="270">
        <v>3089121</v>
      </c>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c r="D76" s="24"/>
      <c r="E76" s="329"/>
      <c r="F76" s="330"/>
      <c r="G76" s="731"/>
      <c r="H76" s="732"/>
      <c r="I76" s="732"/>
      <c r="J76" s="732"/>
      <c r="K76" s="732"/>
      <c r="L76" s="732"/>
      <c r="M76" s="732"/>
      <c r="N76" s="732"/>
      <c r="O76" s="733"/>
      <c r="P76" s="272"/>
      <c r="Q76" s="273"/>
      <c r="R76" s="273"/>
      <c r="S76" s="273"/>
      <c r="T76" s="273"/>
      <c r="U76" s="273"/>
      <c r="V76" s="273"/>
      <c r="W76" s="272"/>
      <c r="X76" s="273"/>
      <c r="Y76" s="273"/>
      <c r="Z76" s="273"/>
      <c r="AA76" s="273"/>
      <c r="AB76" s="273"/>
      <c r="AC76" s="273"/>
      <c r="AD76" s="272"/>
      <c r="AE76" s="273"/>
      <c r="AF76" s="273"/>
      <c r="AG76" s="273"/>
      <c r="AH76" s="273"/>
      <c r="AI76" s="273"/>
      <c r="AJ76" s="73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c r="D77" s="24"/>
      <c r="E77" s="329"/>
      <c r="F77" s="330"/>
      <c r="G77" s="731"/>
      <c r="H77" s="732"/>
      <c r="I77" s="732"/>
      <c r="J77" s="732"/>
      <c r="K77" s="732"/>
      <c r="L77" s="732"/>
      <c r="M77" s="732"/>
      <c r="N77" s="732"/>
      <c r="O77" s="733"/>
      <c r="P77" s="272"/>
      <c r="Q77" s="273"/>
      <c r="R77" s="273"/>
      <c r="S77" s="273"/>
      <c r="T77" s="273"/>
      <c r="U77" s="273"/>
      <c r="V77" s="273"/>
      <c r="W77" s="272"/>
      <c r="X77" s="273"/>
      <c r="Y77" s="273"/>
      <c r="Z77" s="273"/>
      <c r="AA77" s="273"/>
      <c r="AB77" s="273"/>
      <c r="AC77" s="273"/>
      <c r="AD77" s="272"/>
      <c r="AE77" s="273"/>
      <c r="AF77" s="273"/>
      <c r="AG77" s="273"/>
      <c r="AH77" s="273"/>
      <c r="AI77" s="273"/>
      <c r="AJ77" s="73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c r="D78" s="24"/>
      <c r="E78" s="329"/>
      <c r="F78" s="330"/>
      <c r="G78" s="731"/>
      <c r="H78" s="732"/>
      <c r="I78" s="732"/>
      <c r="J78" s="732"/>
      <c r="K78" s="732"/>
      <c r="L78" s="732"/>
      <c r="M78" s="732"/>
      <c r="N78" s="732"/>
      <c r="O78" s="733"/>
      <c r="P78" s="272"/>
      <c r="Q78" s="273"/>
      <c r="R78" s="273"/>
      <c r="S78" s="273"/>
      <c r="T78" s="273"/>
      <c r="U78" s="273"/>
      <c r="V78" s="273"/>
      <c r="W78" s="272"/>
      <c r="X78" s="273"/>
      <c r="Y78" s="273"/>
      <c r="Z78" s="273"/>
      <c r="AA78" s="273"/>
      <c r="AB78" s="273"/>
      <c r="AC78" s="273"/>
      <c r="AD78" s="272"/>
      <c r="AE78" s="273"/>
      <c r="AF78" s="273"/>
      <c r="AG78" s="273"/>
      <c r="AH78" s="273"/>
      <c r="AI78" s="273"/>
      <c r="AJ78" s="73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c r="D79" s="24"/>
      <c r="E79" s="329"/>
      <c r="F79" s="330"/>
      <c r="G79" s="734"/>
      <c r="H79" s="732"/>
      <c r="I79" s="732"/>
      <c r="J79" s="732"/>
      <c r="K79" s="732"/>
      <c r="L79" s="732"/>
      <c r="M79" s="732"/>
      <c r="N79" s="732"/>
      <c r="O79" s="733"/>
      <c r="P79" s="274"/>
      <c r="Q79" s="274"/>
      <c r="R79" s="274"/>
      <c r="S79" s="274"/>
      <c r="T79" s="274"/>
      <c r="U79" s="274"/>
      <c r="V79" s="274"/>
      <c r="W79" s="274"/>
      <c r="X79" s="274"/>
      <c r="Y79" s="274"/>
      <c r="Z79" s="274"/>
      <c r="AA79" s="274"/>
      <c r="AB79" s="274"/>
      <c r="AC79" s="274"/>
      <c r="AD79" s="274"/>
      <c r="AE79" s="274"/>
      <c r="AF79" s="274"/>
      <c r="AG79" s="274"/>
      <c r="AH79" s="274"/>
      <c r="AI79" s="274"/>
      <c r="AJ79" s="73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v>41</v>
      </c>
      <c r="BK79" s="276"/>
      <c r="BL79" s="276"/>
      <c r="BM79" s="276"/>
      <c r="BN79" s="276"/>
      <c r="BO79" s="276"/>
      <c r="BP79" s="276"/>
      <c r="BQ79" s="276"/>
      <c r="BR79" s="276"/>
      <c r="BS79" s="159" t="s">
        <v>57</v>
      </c>
      <c r="BT79" s="160"/>
      <c r="BV79" s="2"/>
    </row>
    <row r="80" spans="4:74" ht="9.9499999999999993" customHeight="1">
      <c r="D80" s="24"/>
      <c r="E80" s="329"/>
      <c r="F80" s="330"/>
      <c r="G80" s="568" t="s">
        <v>24</v>
      </c>
      <c r="H80" s="752"/>
      <c r="I80" s="752"/>
      <c r="J80" s="752"/>
      <c r="K80" s="752"/>
      <c r="L80" s="752"/>
      <c r="M80" s="752"/>
      <c r="N80" s="752"/>
      <c r="O80" s="75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c r="D81" s="24"/>
      <c r="E81" s="329"/>
      <c r="F81" s="330"/>
      <c r="G81" s="568"/>
      <c r="H81" s="752"/>
      <c r="I81" s="752"/>
      <c r="J81" s="752"/>
      <c r="K81" s="752"/>
      <c r="L81" s="752"/>
      <c r="M81" s="752"/>
      <c r="N81" s="752"/>
      <c r="O81" s="752"/>
      <c r="P81" s="167">
        <f>P73</f>
        <v>3612477</v>
      </c>
      <c r="Q81" s="281"/>
      <c r="R81" s="281"/>
      <c r="S81" s="281"/>
      <c r="T81" s="281"/>
      <c r="U81" s="281"/>
      <c r="V81" s="282"/>
      <c r="W81" s="173">
        <f>W73</f>
        <v>2977865</v>
      </c>
      <c r="X81" s="281"/>
      <c r="Y81" s="281"/>
      <c r="Z81" s="281"/>
      <c r="AA81" s="281"/>
      <c r="AB81" s="281"/>
      <c r="AC81" s="282"/>
      <c r="AD81" s="173">
        <f>AD73</f>
        <v>2850918</v>
      </c>
      <c r="AE81" s="281"/>
      <c r="AF81" s="281"/>
      <c r="AG81" s="281"/>
      <c r="AH81" s="281"/>
      <c r="AI81" s="281"/>
      <c r="AJ81" s="289"/>
      <c r="AK81" s="115"/>
      <c r="AL81" s="167">
        <f>AL73</f>
        <v>2293453</v>
      </c>
      <c r="AM81" s="281"/>
      <c r="AN81" s="281"/>
      <c r="AO81" s="281"/>
      <c r="AP81" s="281"/>
      <c r="AQ81" s="281"/>
      <c r="AR81" s="282"/>
      <c r="AS81" s="173">
        <f>AS73</f>
        <v>5009821</v>
      </c>
      <c r="AT81" s="281"/>
      <c r="AU81" s="281"/>
      <c r="AV81" s="281"/>
      <c r="AW81" s="281"/>
      <c r="AX81" s="281"/>
      <c r="AY81" s="282"/>
      <c r="AZ81" s="173">
        <f>AZ73</f>
        <v>3089121</v>
      </c>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c r="D82" s="24"/>
      <c r="E82" s="329"/>
      <c r="F82" s="330"/>
      <c r="G82" s="568"/>
      <c r="H82" s="752"/>
      <c r="I82" s="752"/>
      <c r="J82" s="752"/>
      <c r="K82" s="752"/>
      <c r="L82" s="752"/>
      <c r="M82" s="752"/>
      <c r="N82" s="752"/>
      <c r="O82" s="75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c r="D83" s="24"/>
      <c r="E83" s="331"/>
      <c r="F83" s="332"/>
      <c r="G83" s="753"/>
      <c r="H83" s="754"/>
      <c r="I83" s="754"/>
      <c r="J83" s="754"/>
      <c r="K83" s="754"/>
      <c r="L83" s="754"/>
      <c r="M83" s="754"/>
      <c r="N83" s="754"/>
      <c r="O83" s="75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c r="D84" s="24"/>
      <c r="E84" s="327" t="s">
        <v>25</v>
      </c>
      <c r="F84" s="737"/>
      <c r="G84" s="743" t="s">
        <v>94</v>
      </c>
      <c r="H84" s="744"/>
      <c r="I84" s="744"/>
      <c r="J84" s="744"/>
      <c r="K84" s="744"/>
      <c r="L84" s="744"/>
      <c r="M84" s="744"/>
      <c r="N84" s="744"/>
      <c r="O84" s="745"/>
      <c r="P84" s="270">
        <v>2597892</v>
      </c>
      <c r="Q84" s="271"/>
      <c r="R84" s="271"/>
      <c r="S84" s="271"/>
      <c r="T84" s="271"/>
      <c r="U84" s="271"/>
      <c r="V84" s="271"/>
      <c r="W84" s="270">
        <v>2203484</v>
      </c>
      <c r="X84" s="271"/>
      <c r="Y84" s="271"/>
      <c r="Z84" s="271"/>
      <c r="AA84" s="271"/>
      <c r="AB84" s="271"/>
      <c r="AC84" s="271"/>
      <c r="AD84" s="270">
        <v>2189075</v>
      </c>
      <c r="AE84" s="271"/>
      <c r="AF84" s="271"/>
      <c r="AG84" s="271"/>
      <c r="AH84" s="271"/>
      <c r="AI84" s="271"/>
      <c r="AJ84" s="667"/>
      <c r="AK84" s="116"/>
      <c r="AL84" s="720">
        <v>3312381</v>
      </c>
      <c r="AM84" s="721"/>
      <c r="AN84" s="721"/>
      <c r="AO84" s="721"/>
      <c r="AP84" s="721"/>
      <c r="AQ84" s="721"/>
      <c r="AR84" s="721"/>
      <c r="AS84" s="720">
        <v>3569345</v>
      </c>
      <c r="AT84" s="721"/>
      <c r="AU84" s="721"/>
      <c r="AV84" s="721"/>
      <c r="AW84" s="721"/>
      <c r="AX84" s="721"/>
      <c r="AY84" s="721"/>
      <c r="AZ84" s="720">
        <v>2157831</v>
      </c>
      <c r="BA84" s="721"/>
      <c r="BB84" s="721"/>
      <c r="BC84" s="721"/>
      <c r="BD84" s="721"/>
      <c r="BE84" s="721"/>
      <c r="BF84" s="721"/>
      <c r="BG84" s="95"/>
      <c r="BH84" s="95"/>
      <c r="BI84" s="95"/>
      <c r="BJ84" s="95"/>
      <c r="BK84" s="95"/>
      <c r="BL84" s="95"/>
      <c r="BM84" s="95"/>
      <c r="BN84" s="93"/>
      <c r="BO84" s="93"/>
      <c r="BP84" s="93"/>
      <c r="BQ84" s="93"/>
      <c r="BR84" s="93"/>
      <c r="BS84" s="93"/>
      <c r="BT84" s="93"/>
      <c r="BV84" s="2"/>
    </row>
    <row r="85" spans="4:74" ht="5.25" customHeight="1">
      <c r="D85" s="24"/>
      <c r="E85" s="738"/>
      <c r="F85" s="739"/>
      <c r="G85" s="333"/>
      <c r="H85" s="746"/>
      <c r="I85" s="746"/>
      <c r="J85" s="746"/>
      <c r="K85" s="746"/>
      <c r="L85" s="746"/>
      <c r="M85" s="746"/>
      <c r="N85" s="746"/>
      <c r="O85" s="74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20"/>
      <c r="AM85" s="721"/>
      <c r="AN85" s="721"/>
      <c r="AO85" s="721"/>
      <c r="AP85" s="721"/>
      <c r="AQ85" s="721"/>
      <c r="AR85" s="721"/>
      <c r="AS85" s="720"/>
      <c r="AT85" s="721"/>
      <c r="AU85" s="721"/>
      <c r="AV85" s="721"/>
      <c r="AW85" s="721"/>
      <c r="AX85" s="721"/>
      <c r="AY85" s="721"/>
      <c r="AZ85" s="720"/>
      <c r="BA85" s="721"/>
      <c r="BB85" s="721"/>
      <c r="BC85" s="721"/>
      <c r="BD85" s="721"/>
      <c r="BE85" s="721"/>
      <c r="BF85" s="721"/>
      <c r="BG85" s="95"/>
      <c r="BH85" s="95"/>
      <c r="BI85" s="95"/>
      <c r="BJ85" s="95"/>
      <c r="BK85" s="95"/>
      <c r="BL85" s="95"/>
      <c r="BM85" s="95"/>
      <c r="BN85" s="93"/>
      <c r="BO85" s="93"/>
      <c r="BP85" s="93"/>
      <c r="BQ85" s="93"/>
      <c r="BR85" s="93"/>
      <c r="BS85" s="93"/>
      <c r="BT85" s="93"/>
      <c r="BV85" s="2"/>
    </row>
    <row r="86" spans="4:74" ht="5.25" customHeight="1">
      <c r="D86" s="24"/>
      <c r="E86" s="738"/>
      <c r="F86" s="739"/>
      <c r="G86" s="333"/>
      <c r="H86" s="746"/>
      <c r="I86" s="746"/>
      <c r="J86" s="746"/>
      <c r="K86" s="746"/>
      <c r="L86" s="746"/>
      <c r="M86" s="746"/>
      <c r="N86" s="746"/>
      <c r="O86" s="74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20"/>
      <c r="AM86" s="721"/>
      <c r="AN86" s="721"/>
      <c r="AO86" s="721"/>
      <c r="AP86" s="721"/>
      <c r="AQ86" s="721"/>
      <c r="AR86" s="721"/>
      <c r="AS86" s="720"/>
      <c r="AT86" s="721"/>
      <c r="AU86" s="721"/>
      <c r="AV86" s="721"/>
      <c r="AW86" s="721"/>
      <c r="AX86" s="721"/>
      <c r="AY86" s="721"/>
      <c r="AZ86" s="720"/>
      <c r="BA86" s="721"/>
      <c r="BB86" s="721"/>
      <c r="BC86" s="721"/>
      <c r="BD86" s="721"/>
      <c r="BE86" s="721"/>
      <c r="BF86" s="721"/>
      <c r="BG86" s="95"/>
      <c r="BH86" s="95"/>
      <c r="BI86" s="95"/>
      <c r="BJ86" s="95"/>
      <c r="BK86" s="95"/>
      <c r="BV86" s="2"/>
    </row>
    <row r="87" spans="4:74" ht="5.25" customHeight="1" thickBot="1">
      <c r="D87" s="24"/>
      <c r="E87" s="740"/>
      <c r="F87" s="739"/>
      <c r="G87" s="748"/>
      <c r="H87" s="746"/>
      <c r="I87" s="746"/>
      <c r="J87" s="746"/>
      <c r="K87" s="746"/>
      <c r="L87" s="746"/>
      <c r="M87" s="746"/>
      <c r="N87" s="746"/>
      <c r="O87" s="74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95"/>
      <c r="BH87" s="95"/>
      <c r="BI87" s="95"/>
      <c r="BJ87" s="95"/>
      <c r="BK87" s="95"/>
      <c r="BV87" s="2"/>
    </row>
    <row r="88" spans="4:74" ht="5.25" customHeight="1">
      <c r="D88" s="24"/>
      <c r="E88" s="740"/>
      <c r="F88" s="739"/>
      <c r="G88" s="715" t="s">
        <v>95</v>
      </c>
      <c r="H88" s="716"/>
      <c r="I88" s="716"/>
      <c r="J88" s="716"/>
      <c r="K88" s="716"/>
      <c r="L88" s="716"/>
      <c r="M88" s="716"/>
      <c r="N88" s="716"/>
      <c r="O88" s="717"/>
      <c r="P88" s="708">
        <v>621931</v>
      </c>
      <c r="Q88" s="709"/>
      <c r="R88" s="709"/>
      <c r="S88" s="709"/>
      <c r="T88" s="709"/>
      <c r="U88" s="709"/>
      <c r="V88" s="709"/>
      <c r="W88" s="708">
        <v>511192</v>
      </c>
      <c r="X88" s="709"/>
      <c r="Y88" s="709"/>
      <c r="Z88" s="709"/>
      <c r="AA88" s="709"/>
      <c r="AB88" s="709"/>
      <c r="AC88" s="709"/>
      <c r="AD88" s="708">
        <v>407987</v>
      </c>
      <c r="AE88" s="709"/>
      <c r="AF88" s="709"/>
      <c r="AG88" s="709"/>
      <c r="AH88" s="709"/>
      <c r="AI88" s="709"/>
      <c r="AJ88" s="711"/>
      <c r="AK88" s="116"/>
      <c r="AL88" s="713">
        <v>667123</v>
      </c>
      <c r="AM88" s="714"/>
      <c r="AN88" s="714"/>
      <c r="AO88" s="714"/>
      <c r="AP88" s="714"/>
      <c r="AQ88" s="714"/>
      <c r="AR88" s="714"/>
      <c r="AS88" s="713">
        <v>690812</v>
      </c>
      <c r="AT88" s="714"/>
      <c r="AU88" s="714"/>
      <c r="AV88" s="714"/>
      <c r="AW88" s="714"/>
      <c r="AX88" s="714"/>
      <c r="AY88" s="714"/>
      <c r="AZ88" s="713">
        <v>413125</v>
      </c>
      <c r="BA88" s="714"/>
      <c r="BB88" s="714"/>
      <c r="BC88" s="714"/>
      <c r="BD88" s="714"/>
      <c r="BE88" s="714"/>
      <c r="BF88" s="714"/>
      <c r="BG88" s="95"/>
      <c r="BH88" s="95"/>
      <c r="BI88" s="95"/>
      <c r="BJ88" s="722" t="s">
        <v>63</v>
      </c>
      <c r="BK88" s="723"/>
      <c r="BL88" s="723"/>
      <c r="BM88" s="723"/>
      <c r="BN88" s="723"/>
      <c r="BO88" s="723"/>
      <c r="BP88" s="723"/>
      <c r="BQ88" s="723"/>
      <c r="BR88" s="723"/>
      <c r="BS88" s="723"/>
      <c r="BT88" s="724"/>
      <c r="BV88" s="2"/>
    </row>
    <row r="89" spans="4:74" ht="5.25" customHeight="1">
      <c r="D89" s="24"/>
      <c r="E89" s="740"/>
      <c r="F89" s="739"/>
      <c r="G89" s="718"/>
      <c r="H89" s="716"/>
      <c r="I89" s="716"/>
      <c r="J89" s="716"/>
      <c r="K89" s="716"/>
      <c r="L89" s="716"/>
      <c r="M89" s="716"/>
      <c r="N89" s="716"/>
      <c r="O89" s="717"/>
      <c r="P89" s="708"/>
      <c r="Q89" s="709"/>
      <c r="R89" s="709"/>
      <c r="S89" s="709"/>
      <c r="T89" s="709"/>
      <c r="U89" s="709"/>
      <c r="V89" s="709"/>
      <c r="W89" s="708"/>
      <c r="X89" s="709"/>
      <c r="Y89" s="709"/>
      <c r="Z89" s="709"/>
      <c r="AA89" s="709"/>
      <c r="AB89" s="709"/>
      <c r="AC89" s="709"/>
      <c r="AD89" s="708"/>
      <c r="AE89" s="709"/>
      <c r="AF89" s="709"/>
      <c r="AG89" s="709"/>
      <c r="AH89" s="709"/>
      <c r="AI89" s="709"/>
      <c r="AJ89" s="711"/>
      <c r="AK89" s="116"/>
      <c r="AL89" s="713"/>
      <c r="AM89" s="714"/>
      <c r="AN89" s="714"/>
      <c r="AO89" s="714"/>
      <c r="AP89" s="714"/>
      <c r="AQ89" s="714"/>
      <c r="AR89" s="714"/>
      <c r="AS89" s="713"/>
      <c r="AT89" s="714"/>
      <c r="AU89" s="714"/>
      <c r="AV89" s="714"/>
      <c r="AW89" s="714"/>
      <c r="AX89" s="714"/>
      <c r="AY89" s="714"/>
      <c r="AZ89" s="713"/>
      <c r="BA89" s="714"/>
      <c r="BB89" s="714"/>
      <c r="BC89" s="714"/>
      <c r="BD89" s="714"/>
      <c r="BE89" s="714"/>
      <c r="BF89" s="714"/>
      <c r="BG89" s="95"/>
      <c r="BH89" s="95"/>
      <c r="BI89" s="95"/>
      <c r="BJ89" s="264"/>
      <c r="BK89" s="265"/>
      <c r="BL89" s="265"/>
      <c r="BM89" s="265"/>
      <c r="BN89" s="265"/>
      <c r="BO89" s="265"/>
      <c r="BP89" s="265"/>
      <c r="BQ89" s="265"/>
      <c r="BR89" s="265"/>
      <c r="BS89" s="265"/>
      <c r="BT89" s="266"/>
      <c r="BV89" s="2"/>
    </row>
    <row r="90" spans="4:74" ht="5.25" customHeight="1">
      <c r="D90" s="24"/>
      <c r="E90" s="740"/>
      <c r="F90" s="739"/>
      <c r="G90" s="718"/>
      <c r="H90" s="716"/>
      <c r="I90" s="716"/>
      <c r="J90" s="716"/>
      <c r="K90" s="716"/>
      <c r="L90" s="716"/>
      <c r="M90" s="716"/>
      <c r="N90" s="716"/>
      <c r="O90" s="717"/>
      <c r="P90" s="708"/>
      <c r="Q90" s="709"/>
      <c r="R90" s="709"/>
      <c r="S90" s="709"/>
      <c r="T90" s="709"/>
      <c r="U90" s="709"/>
      <c r="V90" s="709"/>
      <c r="W90" s="708"/>
      <c r="X90" s="709"/>
      <c r="Y90" s="709"/>
      <c r="Z90" s="709"/>
      <c r="AA90" s="709"/>
      <c r="AB90" s="709"/>
      <c r="AC90" s="709"/>
      <c r="AD90" s="708"/>
      <c r="AE90" s="709"/>
      <c r="AF90" s="709"/>
      <c r="AG90" s="709"/>
      <c r="AH90" s="709"/>
      <c r="AI90" s="709"/>
      <c r="AJ90" s="711"/>
      <c r="AK90" s="116"/>
      <c r="AL90" s="713"/>
      <c r="AM90" s="714"/>
      <c r="AN90" s="714"/>
      <c r="AO90" s="714"/>
      <c r="AP90" s="714"/>
      <c r="AQ90" s="714"/>
      <c r="AR90" s="714"/>
      <c r="AS90" s="713"/>
      <c r="AT90" s="714"/>
      <c r="AU90" s="714"/>
      <c r="AV90" s="714"/>
      <c r="AW90" s="714"/>
      <c r="AX90" s="714"/>
      <c r="AY90" s="714"/>
      <c r="AZ90" s="713"/>
      <c r="BA90" s="714"/>
      <c r="BB90" s="714"/>
      <c r="BC90" s="714"/>
      <c r="BD90" s="714"/>
      <c r="BE90" s="714"/>
      <c r="BF90" s="714"/>
      <c r="BG90" s="95"/>
      <c r="BH90" s="95"/>
      <c r="BI90" s="95"/>
      <c r="BJ90" s="264"/>
      <c r="BK90" s="265"/>
      <c r="BL90" s="265"/>
      <c r="BM90" s="265"/>
      <c r="BN90" s="265"/>
      <c r="BO90" s="265"/>
      <c r="BP90" s="265"/>
      <c r="BQ90" s="265"/>
      <c r="BR90" s="265"/>
      <c r="BS90" s="265"/>
      <c r="BT90" s="266"/>
      <c r="BV90" s="2"/>
    </row>
    <row r="91" spans="4:74" ht="5.25" customHeight="1">
      <c r="D91" s="24"/>
      <c r="E91" s="740"/>
      <c r="F91" s="739"/>
      <c r="G91" s="719"/>
      <c r="H91" s="716"/>
      <c r="I91" s="716"/>
      <c r="J91" s="716"/>
      <c r="K91" s="716"/>
      <c r="L91" s="716"/>
      <c r="M91" s="716"/>
      <c r="N91" s="716"/>
      <c r="O91" s="717"/>
      <c r="P91" s="709"/>
      <c r="Q91" s="709"/>
      <c r="R91" s="709"/>
      <c r="S91" s="709"/>
      <c r="T91" s="709"/>
      <c r="U91" s="709"/>
      <c r="V91" s="709"/>
      <c r="W91" s="709"/>
      <c r="X91" s="709"/>
      <c r="Y91" s="709"/>
      <c r="Z91" s="709"/>
      <c r="AA91" s="709"/>
      <c r="AB91" s="709"/>
      <c r="AC91" s="709"/>
      <c r="AD91" s="709"/>
      <c r="AE91" s="709"/>
      <c r="AF91" s="709"/>
      <c r="AG91" s="709"/>
      <c r="AH91" s="709"/>
      <c r="AI91" s="709"/>
      <c r="AJ91" s="711"/>
      <c r="AK91" s="116"/>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95"/>
      <c r="BH91" s="95"/>
      <c r="BI91" s="95"/>
      <c r="BJ91" s="264"/>
      <c r="BK91" s="265"/>
      <c r="BL91" s="265"/>
      <c r="BM91" s="265"/>
      <c r="BN91" s="265"/>
      <c r="BO91" s="265"/>
      <c r="BP91" s="265"/>
      <c r="BQ91" s="265"/>
      <c r="BR91" s="265"/>
      <c r="BS91" s="265"/>
      <c r="BT91" s="266"/>
      <c r="BV91" s="2"/>
    </row>
    <row r="92" spans="4:74" ht="5.25" customHeight="1">
      <c r="D92" s="24"/>
      <c r="E92" s="740"/>
      <c r="F92" s="739"/>
      <c r="G92" s="715"/>
      <c r="H92" s="716"/>
      <c r="I92" s="716"/>
      <c r="J92" s="716"/>
      <c r="K92" s="716"/>
      <c r="L92" s="716"/>
      <c r="M92" s="716"/>
      <c r="N92" s="716"/>
      <c r="O92" s="717"/>
      <c r="P92" s="749"/>
      <c r="Q92" s="750"/>
      <c r="R92" s="750"/>
      <c r="S92" s="750"/>
      <c r="T92" s="750"/>
      <c r="U92" s="750"/>
      <c r="V92" s="750"/>
      <c r="W92" s="749"/>
      <c r="X92" s="750"/>
      <c r="Y92" s="750"/>
      <c r="Z92" s="750"/>
      <c r="AA92" s="750"/>
      <c r="AB92" s="750"/>
      <c r="AC92" s="750"/>
      <c r="AD92" s="749"/>
      <c r="AE92" s="750"/>
      <c r="AF92" s="750"/>
      <c r="AG92" s="750"/>
      <c r="AH92" s="750"/>
      <c r="AI92" s="750"/>
      <c r="AJ92" s="751"/>
      <c r="AK92" s="116"/>
      <c r="AL92" s="713"/>
      <c r="AM92" s="714"/>
      <c r="AN92" s="714"/>
      <c r="AO92" s="714"/>
      <c r="AP92" s="714"/>
      <c r="AQ92" s="714"/>
      <c r="AR92" s="714"/>
      <c r="AS92" s="713"/>
      <c r="AT92" s="714"/>
      <c r="AU92" s="714"/>
      <c r="AV92" s="714"/>
      <c r="AW92" s="714"/>
      <c r="AX92" s="714"/>
      <c r="AY92" s="714"/>
      <c r="AZ92" s="713"/>
      <c r="BA92" s="714"/>
      <c r="BB92" s="714"/>
      <c r="BC92" s="714"/>
      <c r="BD92" s="714"/>
      <c r="BE92" s="714"/>
      <c r="BF92" s="714"/>
      <c r="BG92" s="95"/>
      <c r="BH92" s="95"/>
      <c r="BI92" s="95"/>
      <c r="BJ92" s="725"/>
      <c r="BK92" s="726"/>
      <c r="BL92" s="726"/>
      <c r="BM92" s="726"/>
      <c r="BN92" s="726"/>
      <c r="BO92" s="726"/>
      <c r="BP92" s="726"/>
      <c r="BQ92" s="726"/>
      <c r="BR92" s="726"/>
      <c r="BS92" s="726"/>
      <c r="BT92" s="727"/>
      <c r="BV92" s="2"/>
    </row>
    <row r="93" spans="4:74" ht="5.25" customHeight="1">
      <c r="D93" s="24"/>
      <c r="E93" s="740"/>
      <c r="F93" s="739"/>
      <c r="G93" s="718"/>
      <c r="H93" s="716"/>
      <c r="I93" s="716"/>
      <c r="J93" s="716"/>
      <c r="K93" s="716"/>
      <c r="L93" s="716"/>
      <c r="M93" s="716"/>
      <c r="N93" s="716"/>
      <c r="O93" s="717"/>
      <c r="P93" s="749"/>
      <c r="Q93" s="750"/>
      <c r="R93" s="750"/>
      <c r="S93" s="750"/>
      <c r="T93" s="750"/>
      <c r="U93" s="750"/>
      <c r="V93" s="750"/>
      <c r="W93" s="749"/>
      <c r="X93" s="750"/>
      <c r="Y93" s="750"/>
      <c r="Z93" s="750"/>
      <c r="AA93" s="750"/>
      <c r="AB93" s="750"/>
      <c r="AC93" s="750"/>
      <c r="AD93" s="749"/>
      <c r="AE93" s="750"/>
      <c r="AF93" s="750"/>
      <c r="AG93" s="750"/>
      <c r="AH93" s="750"/>
      <c r="AI93" s="750"/>
      <c r="AJ93" s="751"/>
      <c r="AK93" s="116"/>
      <c r="AL93" s="713"/>
      <c r="AM93" s="714"/>
      <c r="AN93" s="714"/>
      <c r="AO93" s="714"/>
      <c r="AP93" s="714"/>
      <c r="AQ93" s="714"/>
      <c r="AR93" s="714"/>
      <c r="AS93" s="713"/>
      <c r="AT93" s="714"/>
      <c r="AU93" s="714"/>
      <c r="AV93" s="714"/>
      <c r="AW93" s="714"/>
      <c r="AX93" s="714"/>
      <c r="AY93" s="714"/>
      <c r="AZ93" s="713"/>
      <c r="BA93" s="714"/>
      <c r="BB93" s="714"/>
      <c r="BC93" s="714"/>
      <c r="BD93" s="714"/>
      <c r="BE93" s="714"/>
      <c r="BF93" s="714"/>
      <c r="BG93" s="95"/>
      <c r="BH93" s="95"/>
      <c r="BI93" s="95"/>
      <c r="BJ93" s="264" t="s">
        <v>64</v>
      </c>
      <c r="BK93" s="265"/>
      <c r="BL93" s="265"/>
      <c r="BM93" s="265"/>
      <c r="BN93" s="265"/>
      <c r="BO93" s="265"/>
      <c r="BP93" s="265"/>
      <c r="BQ93" s="265"/>
      <c r="BR93" s="265"/>
      <c r="BS93" s="265"/>
      <c r="BT93" s="266"/>
      <c r="BV93" s="2"/>
    </row>
    <row r="94" spans="4:74" ht="5.25" customHeight="1">
      <c r="D94" s="24"/>
      <c r="E94" s="740"/>
      <c r="F94" s="739"/>
      <c r="G94" s="718"/>
      <c r="H94" s="716"/>
      <c r="I94" s="716"/>
      <c r="J94" s="716"/>
      <c r="K94" s="716"/>
      <c r="L94" s="716"/>
      <c r="M94" s="716"/>
      <c r="N94" s="716"/>
      <c r="O94" s="717"/>
      <c r="P94" s="749"/>
      <c r="Q94" s="750"/>
      <c r="R94" s="750"/>
      <c r="S94" s="750"/>
      <c r="T94" s="750"/>
      <c r="U94" s="750"/>
      <c r="V94" s="750"/>
      <c r="W94" s="749"/>
      <c r="X94" s="750"/>
      <c r="Y94" s="750"/>
      <c r="Z94" s="750"/>
      <c r="AA94" s="750"/>
      <c r="AB94" s="750"/>
      <c r="AC94" s="750"/>
      <c r="AD94" s="749"/>
      <c r="AE94" s="750"/>
      <c r="AF94" s="750"/>
      <c r="AG94" s="750"/>
      <c r="AH94" s="750"/>
      <c r="AI94" s="750"/>
      <c r="AJ94" s="751"/>
      <c r="AK94" s="116"/>
      <c r="AL94" s="713"/>
      <c r="AM94" s="714"/>
      <c r="AN94" s="714"/>
      <c r="AO94" s="714"/>
      <c r="AP94" s="714"/>
      <c r="AQ94" s="714"/>
      <c r="AR94" s="714"/>
      <c r="AS94" s="713"/>
      <c r="AT94" s="714"/>
      <c r="AU94" s="714"/>
      <c r="AV94" s="714"/>
      <c r="AW94" s="714"/>
      <c r="AX94" s="714"/>
      <c r="AY94" s="714"/>
      <c r="AZ94" s="713"/>
      <c r="BA94" s="714"/>
      <c r="BB94" s="714"/>
      <c r="BC94" s="714"/>
      <c r="BD94" s="714"/>
      <c r="BE94" s="714"/>
      <c r="BF94" s="714"/>
      <c r="BG94" s="95"/>
      <c r="BH94" s="95"/>
      <c r="BI94" s="95"/>
      <c r="BJ94" s="264"/>
      <c r="BK94" s="265"/>
      <c r="BL94" s="265"/>
      <c r="BM94" s="265"/>
      <c r="BN94" s="265"/>
      <c r="BO94" s="265"/>
      <c r="BP94" s="265"/>
      <c r="BQ94" s="265"/>
      <c r="BR94" s="265"/>
      <c r="BS94" s="265"/>
      <c r="BT94" s="266"/>
      <c r="BV94" s="2"/>
    </row>
    <row r="95" spans="4:74" ht="5.25" customHeight="1">
      <c r="D95" s="24"/>
      <c r="E95" s="740"/>
      <c r="F95" s="739"/>
      <c r="G95" s="719"/>
      <c r="H95" s="716"/>
      <c r="I95" s="716"/>
      <c r="J95" s="716"/>
      <c r="K95" s="716"/>
      <c r="L95" s="716"/>
      <c r="M95" s="716"/>
      <c r="N95" s="716"/>
      <c r="O95" s="717"/>
      <c r="P95" s="750"/>
      <c r="Q95" s="750"/>
      <c r="R95" s="750"/>
      <c r="S95" s="750"/>
      <c r="T95" s="750"/>
      <c r="U95" s="750"/>
      <c r="V95" s="750"/>
      <c r="W95" s="750"/>
      <c r="X95" s="750"/>
      <c r="Y95" s="750"/>
      <c r="Z95" s="750"/>
      <c r="AA95" s="750"/>
      <c r="AB95" s="750"/>
      <c r="AC95" s="750"/>
      <c r="AD95" s="750"/>
      <c r="AE95" s="750"/>
      <c r="AF95" s="750"/>
      <c r="AG95" s="750"/>
      <c r="AH95" s="750"/>
      <c r="AI95" s="750"/>
      <c r="AJ95" s="751"/>
      <c r="AK95" s="116"/>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95"/>
      <c r="BH95" s="95"/>
      <c r="BI95" s="95"/>
      <c r="BJ95" s="264"/>
      <c r="BK95" s="265"/>
      <c r="BL95" s="265"/>
      <c r="BM95" s="265"/>
      <c r="BN95" s="265"/>
      <c r="BO95" s="265"/>
      <c r="BP95" s="265"/>
      <c r="BQ95" s="265"/>
      <c r="BR95" s="265"/>
      <c r="BS95" s="265"/>
      <c r="BT95" s="266"/>
      <c r="BV95" s="2"/>
    </row>
    <row r="96" spans="4:74" ht="5.25" customHeight="1">
      <c r="D96" s="24"/>
      <c r="E96" s="740"/>
      <c r="F96" s="739"/>
      <c r="G96" s="704" t="s">
        <v>96</v>
      </c>
      <c r="H96" s="705"/>
      <c r="I96" s="705"/>
      <c r="J96" s="705"/>
      <c r="K96" s="705"/>
      <c r="L96" s="705"/>
      <c r="M96" s="705"/>
      <c r="N96" s="705"/>
      <c r="O96" s="706"/>
      <c r="P96" s="708">
        <v>200000</v>
      </c>
      <c r="Q96" s="709"/>
      <c r="R96" s="709"/>
      <c r="S96" s="709"/>
      <c r="T96" s="709"/>
      <c r="U96" s="709"/>
      <c r="V96" s="709"/>
      <c r="W96" s="708">
        <v>0</v>
      </c>
      <c r="X96" s="709"/>
      <c r="Y96" s="709"/>
      <c r="Z96" s="709"/>
      <c r="AA96" s="709"/>
      <c r="AB96" s="709"/>
      <c r="AC96" s="709"/>
      <c r="AD96" s="708">
        <v>0</v>
      </c>
      <c r="AE96" s="709"/>
      <c r="AF96" s="709"/>
      <c r="AG96" s="709"/>
      <c r="AH96" s="709"/>
      <c r="AI96" s="709"/>
      <c r="AJ96" s="711"/>
      <c r="AK96" s="116"/>
      <c r="AL96" s="713">
        <v>250000</v>
      </c>
      <c r="AM96" s="714"/>
      <c r="AN96" s="714"/>
      <c r="AO96" s="714"/>
      <c r="AP96" s="714"/>
      <c r="AQ96" s="714"/>
      <c r="AR96" s="714"/>
      <c r="AS96" s="713">
        <v>250000</v>
      </c>
      <c r="AT96" s="714"/>
      <c r="AU96" s="714"/>
      <c r="AV96" s="714"/>
      <c r="AW96" s="714"/>
      <c r="AX96" s="714"/>
      <c r="AY96" s="714"/>
      <c r="AZ96" s="713">
        <v>250000</v>
      </c>
      <c r="BA96" s="714"/>
      <c r="BB96" s="714"/>
      <c r="BC96" s="714"/>
      <c r="BD96" s="714"/>
      <c r="BE96" s="714"/>
      <c r="BF96" s="714"/>
      <c r="BG96" s="95"/>
      <c r="BH96" s="95"/>
      <c r="BI96" s="95"/>
      <c r="BJ96" s="264"/>
      <c r="BK96" s="265"/>
      <c r="BL96" s="265"/>
      <c r="BM96" s="265"/>
      <c r="BN96" s="265"/>
      <c r="BO96" s="265"/>
      <c r="BP96" s="265"/>
      <c r="BQ96" s="265"/>
      <c r="BR96" s="265"/>
      <c r="BS96" s="265"/>
      <c r="BT96" s="266"/>
      <c r="BV96" s="2"/>
    </row>
    <row r="97" spans="4:74" ht="5.25" customHeight="1">
      <c r="D97" s="24"/>
      <c r="E97" s="740"/>
      <c r="F97" s="739"/>
      <c r="G97" s="704"/>
      <c r="H97" s="705"/>
      <c r="I97" s="705"/>
      <c r="J97" s="705"/>
      <c r="K97" s="705"/>
      <c r="L97" s="705"/>
      <c r="M97" s="705"/>
      <c r="N97" s="705"/>
      <c r="O97" s="706"/>
      <c r="P97" s="708"/>
      <c r="Q97" s="709"/>
      <c r="R97" s="709"/>
      <c r="S97" s="709"/>
      <c r="T97" s="709"/>
      <c r="U97" s="709"/>
      <c r="V97" s="709"/>
      <c r="W97" s="708"/>
      <c r="X97" s="709"/>
      <c r="Y97" s="709"/>
      <c r="Z97" s="709"/>
      <c r="AA97" s="709"/>
      <c r="AB97" s="709"/>
      <c r="AC97" s="709"/>
      <c r="AD97" s="708"/>
      <c r="AE97" s="709"/>
      <c r="AF97" s="709"/>
      <c r="AG97" s="709"/>
      <c r="AH97" s="709"/>
      <c r="AI97" s="709"/>
      <c r="AJ97" s="711"/>
      <c r="AK97" s="116"/>
      <c r="AL97" s="713"/>
      <c r="AM97" s="714"/>
      <c r="AN97" s="714"/>
      <c r="AO97" s="714"/>
      <c r="AP97" s="714"/>
      <c r="AQ97" s="714"/>
      <c r="AR97" s="714"/>
      <c r="AS97" s="713"/>
      <c r="AT97" s="714"/>
      <c r="AU97" s="714"/>
      <c r="AV97" s="714"/>
      <c r="AW97" s="714"/>
      <c r="AX97" s="714"/>
      <c r="AY97" s="714"/>
      <c r="AZ97" s="713"/>
      <c r="BA97" s="714"/>
      <c r="BB97" s="714"/>
      <c r="BC97" s="714"/>
      <c r="BD97" s="714"/>
      <c r="BE97" s="714"/>
      <c r="BF97" s="714"/>
      <c r="BG97" s="95"/>
      <c r="BH97" s="95"/>
      <c r="BI97" s="95"/>
      <c r="BJ97" s="264"/>
      <c r="BK97" s="265"/>
      <c r="BL97" s="265"/>
      <c r="BM97" s="265"/>
      <c r="BN97" s="265"/>
      <c r="BO97" s="265"/>
      <c r="BP97" s="265"/>
      <c r="BQ97" s="265"/>
      <c r="BR97" s="265"/>
      <c r="BS97" s="265"/>
      <c r="BT97" s="266"/>
      <c r="BV97" s="2"/>
    </row>
    <row r="98" spans="4:74" ht="5.25" customHeight="1">
      <c r="D98" s="24"/>
      <c r="E98" s="740"/>
      <c r="F98" s="739"/>
      <c r="G98" s="704"/>
      <c r="H98" s="705"/>
      <c r="I98" s="705"/>
      <c r="J98" s="705"/>
      <c r="K98" s="705"/>
      <c r="L98" s="705"/>
      <c r="M98" s="705"/>
      <c r="N98" s="705"/>
      <c r="O98" s="706"/>
      <c r="P98" s="708"/>
      <c r="Q98" s="709"/>
      <c r="R98" s="709"/>
      <c r="S98" s="709"/>
      <c r="T98" s="709"/>
      <c r="U98" s="709"/>
      <c r="V98" s="709"/>
      <c r="W98" s="708"/>
      <c r="X98" s="709"/>
      <c r="Y98" s="709"/>
      <c r="Z98" s="709"/>
      <c r="AA98" s="709"/>
      <c r="AB98" s="709"/>
      <c r="AC98" s="709"/>
      <c r="AD98" s="708"/>
      <c r="AE98" s="709"/>
      <c r="AF98" s="709"/>
      <c r="AG98" s="709"/>
      <c r="AH98" s="709"/>
      <c r="AI98" s="709"/>
      <c r="AJ98" s="711"/>
      <c r="AK98" s="116"/>
      <c r="AL98" s="713"/>
      <c r="AM98" s="714"/>
      <c r="AN98" s="714"/>
      <c r="AO98" s="714"/>
      <c r="AP98" s="714"/>
      <c r="AQ98" s="714"/>
      <c r="AR98" s="714"/>
      <c r="AS98" s="713"/>
      <c r="AT98" s="714"/>
      <c r="AU98" s="714"/>
      <c r="AV98" s="714"/>
      <c r="AW98" s="714"/>
      <c r="AX98" s="714"/>
      <c r="AY98" s="714"/>
      <c r="AZ98" s="713"/>
      <c r="BA98" s="714"/>
      <c r="BB98" s="714"/>
      <c r="BC98" s="714"/>
      <c r="BD98" s="714"/>
      <c r="BE98" s="714"/>
      <c r="BF98" s="714"/>
      <c r="BG98" s="95"/>
      <c r="BH98" s="95"/>
      <c r="BI98" s="95"/>
      <c r="BJ98" s="264"/>
      <c r="BK98" s="265"/>
      <c r="BL98" s="265"/>
      <c r="BM98" s="265"/>
      <c r="BN98" s="265"/>
      <c r="BO98" s="265"/>
      <c r="BP98" s="265"/>
      <c r="BQ98" s="265"/>
      <c r="BR98" s="265"/>
      <c r="BS98" s="265"/>
      <c r="BT98" s="266"/>
      <c r="BV98" s="2"/>
    </row>
    <row r="99" spans="4:74" ht="5.25" customHeight="1">
      <c r="D99" s="24"/>
      <c r="E99" s="740"/>
      <c r="F99" s="739"/>
      <c r="G99" s="707"/>
      <c r="H99" s="705"/>
      <c r="I99" s="705"/>
      <c r="J99" s="705"/>
      <c r="K99" s="705"/>
      <c r="L99" s="705"/>
      <c r="M99" s="705"/>
      <c r="N99" s="705"/>
      <c r="O99" s="706"/>
      <c r="P99" s="709"/>
      <c r="Q99" s="709"/>
      <c r="R99" s="709"/>
      <c r="S99" s="709"/>
      <c r="T99" s="709"/>
      <c r="U99" s="709"/>
      <c r="V99" s="709"/>
      <c r="W99" s="709"/>
      <c r="X99" s="709"/>
      <c r="Y99" s="709"/>
      <c r="Z99" s="709"/>
      <c r="AA99" s="709"/>
      <c r="AB99" s="709"/>
      <c r="AC99" s="709"/>
      <c r="AD99" s="709"/>
      <c r="AE99" s="709"/>
      <c r="AF99" s="709"/>
      <c r="AG99" s="709"/>
      <c r="AH99" s="709"/>
      <c r="AI99" s="709"/>
      <c r="AJ99" s="711"/>
      <c r="AK99" s="116"/>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95"/>
      <c r="BH99" s="95"/>
      <c r="BI99" s="95"/>
      <c r="BJ99" s="264"/>
      <c r="BK99" s="265"/>
      <c r="BL99" s="265"/>
      <c r="BM99" s="265"/>
      <c r="BN99" s="265"/>
      <c r="BO99" s="265"/>
      <c r="BP99" s="265"/>
      <c r="BQ99" s="265"/>
      <c r="BR99" s="265"/>
      <c r="BS99" s="265"/>
      <c r="BT99" s="266"/>
      <c r="BV99" s="2"/>
    </row>
    <row r="100" spans="4:74" ht="5.25" customHeight="1">
      <c r="D100" s="24"/>
      <c r="E100" s="740"/>
      <c r="F100" s="739"/>
      <c r="G100" s="704" t="s">
        <v>97</v>
      </c>
      <c r="H100" s="705"/>
      <c r="I100" s="705"/>
      <c r="J100" s="705"/>
      <c r="K100" s="705"/>
      <c r="L100" s="705"/>
      <c r="M100" s="705"/>
      <c r="N100" s="705"/>
      <c r="O100" s="706"/>
      <c r="P100" s="708">
        <v>250000</v>
      </c>
      <c r="Q100" s="709"/>
      <c r="R100" s="709"/>
      <c r="S100" s="709"/>
      <c r="T100" s="709"/>
      <c r="U100" s="709"/>
      <c r="V100" s="709"/>
      <c r="W100" s="708">
        <v>250000</v>
      </c>
      <c r="X100" s="709"/>
      <c r="Y100" s="709"/>
      <c r="Z100" s="709"/>
      <c r="AA100" s="709"/>
      <c r="AB100" s="709"/>
      <c r="AC100" s="709"/>
      <c r="AD100" s="708">
        <v>250000</v>
      </c>
      <c r="AE100" s="709"/>
      <c r="AF100" s="709"/>
      <c r="AG100" s="709"/>
      <c r="AH100" s="709"/>
      <c r="AI100" s="709"/>
      <c r="AJ100" s="711"/>
      <c r="AK100" s="116"/>
      <c r="AL100" s="713">
        <v>250000</v>
      </c>
      <c r="AM100" s="714"/>
      <c r="AN100" s="714"/>
      <c r="AO100" s="714"/>
      <c r="AP100" s="714"/>
      <c r="AQ100" s="714"/>
      <c r="AR100" s="714"/>
      <c r="AS100" s="713">
        <v>250000</v>
      </c>
      <c r="AT100" s="714"/>
      <c r="AU100" s="714"/>
      <c r="AV100" s="714"/>
      <c r="AW100" s="714"/>
      <c r="AX100" s="714"/>
      <c r="AY100" s="714"/>
      <c r="AZ100" s="713">
        <v>250000</v>
      </c>
      <c r="BA100" s="714"/>
      <c r="BB100" s="714"/>
      <c r="BC100" s="714"/>
      <c r="BD100" s="714"/>
      <c r="BE100" s="714"/>
      <c r="BF100" s="714"/>
      <c r="BG100" s="95"/>
      <c r="BH100" s="95"/>
      <c r="BI100" s="95"/>
      <c r="BJ100" s="264"/>
      <c r="BK100" s="265"/>
      <c r="BL100" s="265"/>
      <c r="BM100" s="265"/>
      <c r="BN100" s="265"/>
      <c r="BO100" s="265"/>
      <c r="BP100" s="265"/>
      <c r="BQ100" s="265"/>
      <c r="BR100" s="265"/>
      <c r="BS100" s="265"/>
      <c r="BT100" s="266"/>
      <c r="BV100" s="2"/>
    </row>
    <row r="101" spans="4:74" ht="5.25" customHeight="1">
      <c r="D101" s="24"/>
      <c r="E101" s="740"/>
      <c r="F101" s="739"/>
      <c r="G101" s="704"/>
      <c r="H101" s="705"/>
      <c r="I101" s="705"/>
      <c r="J101" s="705"/>
      <c r="K101" s="705"/>
      <c r="L101" s="705"/>
      <c r="M101" s="705"/>
      <c r="N101" s="705"/>
      <c r="O101" s="706"/>
      <c r="P101" s="708"/>
      <c r="Q101" s="709"/>
      <c r="R101" s="709"/>
      <c r="S101" s="709"/>
      <c r="T101" s="709"/>
      <c r="U101" s="709"/>
      <c r="V101" s="709"/>
      <c r="W101" s="708"/>
      <c r="X101" s="709"/>
      <c r="Y101" s="709"/>
      <c r="Z101" s="709"/>
      <c r="AA101" s="709"/>
      <c r="AB101" s="709"/>
      <c r="AC101" s="709"/>
      <c r="AD101" s="708"/>
      <c r="AE101" s="709"/>
      <c r="AF101" s="709"/>
      <c r="AG101" s="709"/>
      <c r="AH101" s="709"/>
      <c r="AI101" s="709"/>
      <c r="AJ101" s="711"/>
      <c r="AK101" s="116"/>
      <c r="AL101" s="713"/>
      <c r="AM101" s="714"/>
      <c r="AN101" s="714"/>
      <c r="AO101" s="714"/>
      <c r="AP101" s="714"/>
      <c r="AQ101" s="714"/>
      <c r="AR101" s="714"/>
      <c r="AS101" s="713"/>
      <c r="AT101" s="714"/>
      <c r="AU101" s="714"/>
      <c r="AV101" s="714"/>
      <c r="AW101" s="714"/>
      <c r="AX101" s="714"/>
      <c r="AY101" s="714"/>
      <c r="AZ101" s="713"/>
      <c r="BA101" s="714"/>
      <c r="BB101" s="714"/>
      <c r="BC101" s="714"/>
      <c r="BD101" s="714"/>
      <c r="BE101" s="714"/>
      <c r="BF101" s="714"/>
      <c r="BG101" s="95"/>
      <c r="BH101" s="95"/>
      <c r="BI101" s="95"/>
      <c r="BJ101" s="264"/>
      <c r="BK101" s="265"/>
      <c r="BL101" s="265"/>
      <c r="BM101" s="265"/>
      <c r="BN101" s="265"/>
      <c r="BO101" s="265"/>
      <c r="BP101" s="265"/>
      <c r="BQ101" s="265"/>
      <c r="BR101" s="265"/>
      <c r="BS101" s="265"/>
      <c r="BT101" s="266"/>
      <c r="BV101" s="2"/>
    </row>
    <row r="102" spans="4:74" ht="5.25" customHeight="1" thickBot="1">
      <c r="D102" s="24"/>
      <c r="E102" s="740"/>
      <c r="F102" s="739"/>
      <c r="G102" s="704"/>
      <c r="H102" s="705"/>
      <c r="I102" s="705"/>
      <c r="J102" s="705"/>
      <c r="K102" s="705"/>
      <c r="L102" s="705"/>
      <c r="M102" s="705"/>
      <c r="N102" s="705"/>
      <c r="O102" s="706"/>
      <c r="P102" s="708"/>
      <c r="Q102" s="709"/>
      <c r="R102" s="709"/>
      <c r="S102" s="709"/>
      <c r="T102" s="709"/>
      <c r="U102" s="709"/>
      <c r="V102" s="709"/>
      <c r="W102" s="708"/>
      <c r="X102" s="709"/>
      <c r="Y102" s="709"/>
      <c r="Z102" s="709"/>
      <c r="AA102" s="709"/>
      <c r="AB102" s="709"/>
      <c r="AC102" s="709"/>
      <c r="AD102" s="708"/>
      <c r="AE102" s="709"/>
      <c r="AF102" s="709"/>
      <c r="AG102" s="709"/>
      <c r="AH102" s="709"/>
      <c r="AI102" s="709"/>
      <c r="AJ102" s="711"/>
      <c r="AK102" s="116"/>
      <c r="AL102" s="713"/>
      <c r="AM102" s="714"/>
      <c r="AN102" s="714"/>
      <c r="AO102" s="714"/>
      <c r="AP102" s="714"/>
      <c r="AQ102" s="714"/>
      <c r="AR102" s="714"/>
      <c r="AS102" s="713"/>
      <c r="AT102" s="714"/>
      <c r="AU102" s="714"/>
      <c r="AV102" s="714"/>
      <c r="AW102" s="714"/>
      <c r="AX102" s="714"/>
      <c r="AY102" s="714"/>
      <c r="AZ102" s="713"/>
      <c r="BA102" s="714"/>
      <c r="BB102" s="714"/>
      <c r="BC102" s="714"/>
      <c r="BD102" s="714"/>
      <c r="BE102" s="714"/>
      <c r="BF102" s="714"/>
      <c r="BG102" s="95"/>
      <c r="BH102" s="95"/>
      <c r="BI102" s="95"/>
      <c r="BJ102" s="728"/>
      <c r="BK102" s="729"/>
      <c r="BL102" s="729"/>
      <c r="BM102" s="729"/>
      <c r="BN102" s="729"/>
      <c r="BO102" s="729"/>
      <c r="BP102" s="729"/>
      <c r="BQ102" s="729"/>
      <c r="BR102" s="729"/>
      <c r="BS102" s="729"/>
      <c r="BT102" s="730"/>
      <c r="BV102" s="2"/>
    </row>
    <row r="103" spans="4:74" ht="5.25" customHeight="1" thickTop="1" thickBot="1">
      <c r="D103" s="24"/>
      <c r="E103" s="740"/>
      <c r="F103" s="739"/>
      <c r="G103" s="707"/>
      <c r="H103" s="705"/>
      <c r="I103" s="705"/>
      <c r="J103" s="705"/>
      <c r="K103" s="705"/>
      <c r="L103" s="705"/>
      <c r="M103" s="705"/>
      <c r="N103" s="705"/>
      <c r="O103" s="706"/>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2"/>
      <c r="AK103" s="116"/>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95"/>
      <c r="BH103" s="95"/>
      <c r="BI103" s="95"/>
      <c r="BJ103" s="154" t="s">
        <v>65</v>
      </c>
      <c r="BK103" s="156">
        <f>ROUND((P105+W105+AD105)/3,0)</f>
        <v>3160520</v>
      </c>
      <c r="BL103" s="156"/>
      <c r="BM103" s="156"/>
      <c r="BN103" s="156"/>
      <c r="BO103" s="156"/>
      <c r="BP103" s="156"/>
      <c r="BQ103" s="156"/>
      <c r="BR103" s="156"/>
      <c r="BS103" s="159" t="s">
        <v>2</v>
      </c>
      <c r="BT103" s="160"/>
      <c r="BV103" s="2"/>
    </row>
    <row r="104" spans="4:74" ht="9.9499999999999993" customHeight="1">
      <c r="D104" s="24"/>
      <c r="E104" s="740"/>
      <c r="F104" s="739"/>
      <c r="G104" s="568" t="s">
        <v>24</v>
      </c>
      <c r="H104" s="752"/>
      <c r="I104" s="752"/>
      <c r="J104" s="752"/>
      <c r="K104" s="752"/>
      <c r="L104" s="752"/>
      <c r="M104" s="752"/>
      <c r="N104" s="752"/>
      <c r="O104" s="75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f>AL84+AL88+AL96+AL100</f>
        <v>4479504</v>
      </c>
      <c r="AM104" s="165"/>
      <c r="AN104" s="165"/>
      <c r="AO104" s="165"/>
      <c r="AP104" s="165"/>
      <c r="AQ104" s="165"/>
      <c r="AR104" s="165"/>
      <c r="AS104" s="165">
        <f>AS84+AS88+AS96+AS100</f>
        <v>4760157</v>
      </c>
      <c r="AT104" s="165"/>
      <c r="AU104" s="165"/>
      <c r="AV104" s="165"/>
      <c r="AW104" s="165"/>
      <c r="AX104" s="165"/>
      <c r="AY104" s="165"/>
      <c r="AZ104" s="165">
        <f>AZ84+AZ88+AZ96+AZ100</f>
        <v>3070956</v>
      </c>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c r="D105" s="24"/>
      <c r="E105" s="740"/>
      <c r="F105" s="739"/>
      <c r="G105" s="568"/>
      <c r="H105" s="752"/>
      <c r="I105" s="752"/>
      <c r="J105" s="752"/>
      <c r="K105" s="752"/>
      <c r="L105" s="752"/>
      <c r="M105" s="752"/>
      <c r="N105" s="752"/>
      <c r="O105" s="752"/>
      <c r="P105" s="167">
        <f>P84+P88+P96+P100</f>
        <v>3669823</v>
      </c>
      <c r="Q105" s="168"/>
      <c r="R105" s="168"/>
      <c r="S105" s="168"/>
      <c r="T105" s="168"/>
      <c r="U105" s="168"/>
      <c r="V105" s="169"/>
      <c r="W105" s="173">
        <f>W84+W88+W96+W100</f>
        <v>2964676</v>
      </c>
      <c r="X105" s="168"/>
      <c r="Y105" s="168"/>
      <c r="Z105" s="168"/>
      <c r="AA105" s="168"/>
      <c r="AB105" s="168"/>
      <c r="AC105" s="169"/>
      <c r="AD105" s="173">
        <f>AD84+AD88+AD96+AD100</f>
        <v>2847062</v>
      </c>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c r="D106" s="24"/>
      <c r="E106" s="740"/>
      <c r="F106" s="739"/>
      <c r="G106" s="568"/>
      <c r="H106" s="752"/>
      <c r="I106" s="752"/>
      <c r="J106" s="752"/>
      <c r="K106" s="752"/>
      <c r="L106" s="752"/>
      <c r="M106" s="752"/>
      <c r="N106" s="752"/>
      <c r="O106" s="75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c r="D107" s="24"/>
      <c r="E107" s="741"/>
      <c r="F107" s="742"/>
      <c r="G107" s="753"/>
      <c r="H107" s="754"/>
      <c r="I107" s="754"/>
      <c r="J107" s="754"/>
      <c r="K107" s="754"/>
      <c r="L107" s="754"/>
      <c r="M107" s="754"/>
      <c r="N107" s="754"/>
      <c r="O107" s="75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c r="D108" s="24"/>
      <c r="E108" s="760"/>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1"/>
      <c r="AY108" s="761"/>
      <c r="AZ108" s="761"/>
      <c r="BA108" s="761"/>
      <c r="BB108" s="761"/>
      <c r="BC108" s="761"/>
      <c r="BD108" s="761"/>
      <c r="BE108" s="761"/>
      <c r="BF108" s="761"/>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0999999999999996" customHeight="1">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0999999999999996" customHeight="1">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0999999999999996" customHeight="1">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0999999999999996" customHeight="1">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0999999999999996" customHeight="1">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0999999999999996" customHeight="1">
      <c r="D115" s="24"/>
      <c r="E115" s="764" t="s">
        <v>51</v>
      </c>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765"/>
      <c r="BF115" s="765"/>
      <c r="BG115" s="765"/>
      <c r="BH115" s="765"/>
      <c r="BI115" s="765"/>
      <c r="BJ115" s="765"/>
      <c r="BL115" s="105"/>
      <c r="BM115" s="105"/>
      <c r="BN115" s="105"/>
      <c r="BO115" s="105"/>
      <c r="BP115" s="105"/>
      <c r="BQ115" s="105"/>
      <c r="BR115" s="105"/>
      <c r="BS115" s="90"/>
      <c r="BT115" s="90"/>
      <c r="BV115" s="2"/>
    </row>
    <row r="116" spans="4:75" ht="5.0999999999999996" customHeight="1">
      <c r="D116" s="24"/>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65"/>
      <c r="AP116" s="765"/>
      <c r="AQ116" s="765"/>
      <c r="AR116" s="765"/>
      <c r="AS116" s="765"/>
      <c r="AT116" s="765"/>
      <c r="AU116" s="765"/>
      <c r="AV116" s="765"/>
      <c r="AW116" s="765"/>
      <c r="AX116" s="765"/>
      <c r="AY116" s="765"/>
      <c r="AZ116" s="765"/>
      <c r="BA116" s="765"/>
      <c r="BB116" s="765"/>
      <c r="BC116" s="765"/>
      <c r="BD116" s="765"/>
      <c r="BE116" s="765"/>
      <c r="BF116" s="765"/>
      <c r="BG116" s="765"/>
      <c r="BH116" s="765"/>
      <c r="BI116" s="765"/>
      <c r="BJ116" s="765"/>
      <c r="BL116" s="105"/>
      <c r="BM116" s="105"/>
      <c r="BN116" s="105"/>
      <c r="BO116" s="105"/>
      <c r="BP116" s="105"/>
      <c r="BQ116" s="105"/>
      <c r="BR116" s="105"/>
      <c r="BS116" s="90"/>
      <c r="BT116" s="90"/>
      <c r="BV116" s="2"/>
    </row>
    <row r="117" spans="4:75" ht="5.0999999999999996" customHeight="1">
      <c r="D117" s="24"/>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L117" s="105"/>
      <c r="BM117" s="105"/>
      <c r="BN117" s="105"/>
      <c r="BO117" s="105"/>
      <c r="BP117" s="105"/>
      <c r="BQ117" s="105"/>
      <c r="BR117" s="105"/>
      <c r="BS117" s="90"/>
      <c r="BT117" s="90"/>
      <c r="BV117" s="2"/>
    </row>
    <row r="118" spans="4:75" ht="9" customHeight="1">
      <c r="D118" s="24"/>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66" t="s">
        <v>46</v>
      </c>
      <c r="E122" s="767"/>
      <c r="F122" s="767"/>
      <c r="G122" s="767"/>
      <c r="H122" s="767"/>
      <c r="I122" s="768"/>
      <c r="J122" s="775" t="s">
        <v>7</v>
      </c>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7"/>
      <c r="AR122" s="784" t="s">
        <v>47</v>
      </c>
      <c r="AS122" s="767"/>
      <c r="AT122" s="767"/>
      <c r="AU122" s="767"/>
      <c r="AV122" s="767"/>
      <c r="AW122" s="767"/>
      <c r="AX122" s="768"/>
      <c r="AY122" s="775"/>
      <c r="AZ122" s="776"/>
      <c r="BA122" s="776"/>
      <c r="BB122" s="776"/>
      <c r="BC122" s="776"/>
      <c r="BD122" s="776"/>
      <c r="BE122" s="776"/>
      <c r="BF122" s="776"/>
      <c r="BG122" s="776"/>
      <c r="BH122" s="776"/>
      <c r="BI122" s="776"/>
      <c r="BJ122" s="776"/>
      <c r="BK122" s="776"/>
      <c r="BL122" s="776"/>
      <c r="BM122" s="776"/>
      <c r="BN122" s="776"/>
      <c r="BO122" s="776"/>
      <c r="BP122" s="776"/>
      <c r="BQ122" s="776"/>
      <c r="BR122" s="776"/>
      <c r="BS122" s="776"/>
      <c r="BT122" s="776"/>
      <c r="BU122" s="776"/>
      <c r="BV122" s="788"/>
    </row>
    <row r="123" spans="4:75" ht="7.5" customHeight="1">
      <c r="D123" s="769"/>
      <c r="E123" s="770"/>
      <c r="F123" s="770"/>
      <c r="G123" s="770"/>
      <c r="H123" s="770"/>
      <c r="I123" s="771"/>
      <c r="J123" s="778"/>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80"/>
      <c r="AR123" s="785"/>
      <c r="AS123" s="786"/>
      <c r="AT123" s="786"/>
      <c r="AU123" s="786"/>
      <c r="AV123" s="786"/>
      <c r="AW123" s="786"/>
      <c r="AX123" s="787"/>
      <c r="AY123" s="789"/>
      <c r="AZ123" s="790"/>
      <c r="BA123" s="790"/>
      <c r="BB123" s="790"/>
      <c r="BC123" s="790"/>
      <c r="BD123" s="790"/>
      <c r="BE123" s="790"/>
      <c r="BF123" s="790"/>
      <c r="BG123" s="790"/>
      <c r="BH123" s="790"/>
      <c r="BI123" s="790"/>
      <c r="BJ123" s="790"/>
      <c r="BK123" s="790"/>
      <c r="BL123" s="790"/>
      <c r="BM123" s="790"/>
      <c r="BN123" s="790"/>
      <c r="BO123" s="790"/>
      <c r="BP123" s="790"/>
      <c r="BQ123" s="790"/>
      <c r="BR123" s="790"/>
      <c r="BS123" s="790"/>
      <c r="BT123" s="790"/>
      <c r="BU123" s="790"/>
      <c r="BV123" s="791"/>
    </row>
    <row r="124" spans="4:75" ht="11.1" customHeight="1">
      <c r="D124" s="769"/>
      <c r="E124" s="770"/>
      <c r="F124" s="770"/>
      <c r="G124" s="770"/>
      <c r="H124" s="770"/>
      <c r="I124" s="771"/>
      <c r="J124" s="778"/>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80"/>
      <c r="AR124" s="792"/>
      <c r="AS124" s="770"/>
      <c r="AT124" s="770"/>
      <c r="AU124" s="770"/>
      <c r="AV124" s="770"/>
      <c r="AW124" s="770"/>
      <c r="AX124" s="771"/>
      <c r="AY124" s="778" t="s">
        <v>48</v>
      </c>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94"/>
    </row>
    <row r="125" spans="4:75" ht="7.5" customHeight="1" thickBot="1">
      <c r="D125" s="772"/>
      <c r="E125" s="773"/>
      <c r="F125" s="773"/>
      <c r="G125" s="773"/>
      <c r="H125" s="773"/>
      <c r="I125" s="774"/>
      <c r="J125" s="781"/>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782"/>
      <c r="AQ125" s="783"/>
      <c r="AR125" s="793"/>
      <c r="AS125" s="773"/>
      <c r="AT125" s="773"/>
      <c r="AU125" s="773"/>
      <c r="AV125" s="773"/>
      <c r="AW125" s="773"/>
      <c r="AX125" s="774"/>
      <c r="AY125" s="781"/>
      <c r="AZ125" s="782"/>
      <c r="BA125" s="782"/>
      <c r="BB125" s="782"/>
      <c r="BC125" s="782"/>
      <c r="BD125" s="782"/>
      <c r="BE125" s="782"/>
      <c r="BF125" s="782"/>
      <c r="BG125" s="782"/>
      <c r="BH125" s="782"/>
      <c r="BI125" s="782"/>
      <c r="BJ125" s="782"/>
      <c r="BK125" s="782"/>
      <c r="BL125" s="782"/>
      <c r="BM125" s="782"/>
      <c r="BN125" s="782"/>
      <c r="BO125" s="782"/>
      <c r="BP125" s="782"/>
      <c r="BQ125" s="782"/>
      <c r="BR125" s="782"/>
      <c r="BS125" s="782"/>
      <c r="BT125" s="782"/>
      <c r="BU125" s="782"/>
      <c r="BV125" s="795"/>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805" t="s">
        <v>30</v>
      </c>
      <c r="E130" s="806"/>
      <c r="F130" s="806"/>
      <c r="G130" s="806"/>
      <c r="H130" s="806"/>
      <c r="I130" s="806"/>
      <c r="J130" s="806"/>
      <c r="K130" s="806"/>
      <c r="L130" s="806"/>
      <c r="M130" s="806"/>
      <c r="N130" s="806"/>
      <c r="O130" s="806"/>
      <c r="P130" s="806"/>
      <c r="Q130" s="806"/>
      <c r="R130" s="806"/>
      <c r="S130" s="806"/>
      <c r="T130" s="806"/>
      <c r="U130" s="806"/>
      <c r="V130" s="806"/>
      <c r="W130" s="806"/>
      <c r="X130" s="806"/>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807"/>
      <c r="E131" s="808"/>
      <c r="F131" s="808"/>
      <c r="G131" s="808"/>
      <c r="H131" s="808"/>
      <c r="I131" s="808"/>
      <c r="J131" s="808"/>
      <c r="K131" s="808"/>
      <c r="L131" s="808"/>
      <c r="M131" s="808"/>
      <c r="N131" s="808"/>
      <c r="O131" s="808"/>
      <c r="P131" s="808"/>
      <c r="Q131" s="808"/>
      <c r="R131" s="808"/>
      <c r="S131" s="808"/>
      <c r="T131" s="808"/>
      <c r="U131" s="808"/>
      <c r="V131" s="808"/>
      <c r="W131" s="808"/>
      <c r="X131" s="808"/>
      <c r="Y131" s="128"/>
      <c r="Z131" s="809"/>
      <c r="AA131" s="809"/>
      <c r="AB131" s="809"/>
      <c r="AC131" s="809"/>
      <c r="AD131" s="809"/>
      <c r="AE131" s="809"/>
      <c r="AF131" s="809"/>
      <c r="AG131" s="809"/>
      <c r="AH131" s="809"/>
      <c r="AI131" s="809"/>
      <c r="AJ131" s="809"/>
      <c r="AK131" s="809"/>
      <c r="AL131" s="809"/>
      <c r="AM131" s="809"/>
      <c r="AN131" s="809"/>
      <c r="AO131" s="809"/>
      <c r="AP131" s="809"/>
      <c r="AQ131" s="809"/>
      <c r="AR131" s="809"/>
      <c r="AS131" s="809"/>
      <c r="AT131" s="809"/>
      <c r="AU131" s="809"/>
      <c r="AV131" s="809"/>
      <c r="AW131" s="809"/>
      <c r="AX131" s="809"/>
      <c r="AY131" s="809"/>
      <c r="AZ131" s="809"/>
      <c r="BA131" s="809"/>
      <c r="BB131" s="809"/>
      <c r="BC131" s="809"/>
      <c r="BD131" s="809"/>
      <c r="BE131" s="809"/>
      <c r="BF131" s="809"/>
      <c r="BG131" s="809"/>
      <c r="BH131" s="809"/>
      <c r="BI131" s="809"/>
      <c r="BJ131" s="809"/>
      <c r="BK131" s="809"/>
      <c r="BL131" s="809"/>
      <c r="BM131" s="809"/>
      <c r="BN131" s="809"/>
      <c r="BO131" s="809"/>
      <c r="BP131" s="809"/>
      <c r="BQ131" s="809"/>
      <c r="BR131" s="809"/>
      <c r="BS131" s="809"/>
      <c r="BT131" s="809"/>
      <c r="BU131" s="809"/>
      <c r="BV131" s="129"/>
    </row>
    <row r="132" spans="4:74" ht="9" customHeight="1">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128"/>
      <c r="Z132" s="809"/>
      <c r="AA132" s="809"/>
      <c r="AB132" s="809"/>
      <c r="AC132" s="809"/>
      <c r="AD132" s="809"/>
      <c r="AE132" s="809"/>
      <c r="AF132" s="809"/>
      <c r="AG132" s="809"/>
      <c r="AH132" s="809"/>
      <c r="AI132" s="809"/>
      <c r="AJ132" s="809"/>
      <c r="AK132" s="809"/>
      <c r="AL132" s="809"/>
      <c r="AM132" s="809"/>
      <c r="AN132" s="809"/>
      <c r="AO132" s="809"/>
      <c r="AP132" s="809"/>
      <c r="AQ132" s="809"/>
      <c r="AR132" s="809"/>
      <c r="AS132" s="809"/>
      <c r="AT132" s="809"/>
      <c r="AU132" s="809"/>
      <c r="AV132" s="809"/>
      <c r="AW132" s="809"/>
      <c r="AX132" s="809"/>
      <c r="AY132" s="809"/>
      <c r="AZ132" s="809"/>
      <c r="BA132" s="809"/>
      <c r="BB132" s="809"/>
      <c r="BC132" s="809"/>
      <c r="BD132" s="809"/>
      <c r="BE132" s="809"/>
      <c r="BF132" s="809"/>
      <c r="BG132" s="809"/>
      <c r="BH132" s="809"/>
      <c r="BI132" s="809"/>
      <c r="BJ132" s="809"/>
      <c r="BK132" s="809"/>
      <c r="BL132" s="809"/>
      <c r="BM132" s="809"/>
      <c r="BN132" s="809"/>
      <c r="BO132" s="809"/>
      <c r="BP132" s="809"/>
      <c r="BQ132" s="809"/>
      <c r="BR132" s="809"/>
      <c r="BS132" s="809"/>
      <c r="BT132" s="809"/>
      <c r="BU132" s="809"/>
      <c r="BV132" s="129"/>
    </row>
    <row r="133" spans="4:74" ht="9" customHeight="1">
      <c r="D133" s="807"/>
      <c r="E133" s="808"/>
      <c r="F133" s="808"/>
      <c r="G133" s="808"/>
      <c r="H133" s="808"/>
      <c r="I133" s="808"/>
      <c r="J133" s="808"/>
      <c r="K133" s="808"/>
      <c r="L133" s="808"/>
      <c r="M133" s="808"/>
      <c r="N133" s="808"/>
      <c r="O133" s="808"/>
      <c r="P133" s="808"/>
      <c r="Q133" s="808"/>
      <c r="R133" s="808"/>
      <c r="S133" s="808"/>
      <c r="T133" s="808"/>
      <c r="U133" s="808"/>
      <c r="V133" s="808"/>
      <c r="W133" s="808"/>
      <c r="X133" s="80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457" t="s">
        <v>69</v>
      </c>
      <c r="F134" s="458"/>
      <c r="G134" s="458"/>
      <c r="H134" s="458"/>
      <c r="I134" s="458"/>
      <c r="J134" s="458"/>
      <c r="K134" s="458"/>
      <c r="L134" s="458"/>
      <c r="M134" s="458"/>
      <c r="N134" s="458"/>
      <c r="O134" s="458"/>
      <c r="P134" s="458"/>
      <c r="Q134" s="458"/>
      <c r="R134" s="459"/>
      <c r="S134" s="839">
        <f>BK103*6</f>
        <v>18963120</v>
      </c>
      <c r="T134" s="840"/>
      <c r="U134" s="840"/>
      <c r="V134" s="840"/>
      <c r="W134" s="840"/>
      <c r="X134" s="840"/>
      <c r="Y134" s="840"/>
      <c r="Z134" s="840"/>
      <c r="AA134" s="840"/>
      <c r="AB134" s="840"/>
      <c r="AC134" s="840"/>
      <c r="AD134" s="840"/>
      <c r="AE134" s="445" t="s">
        <v>28</v>
      </c>
      <c r="AF134" s="445"/>
      <c r="AG134" s="445"/>
      <c r="AH134" s="446"/>
      <c r="AI134" s="845" t="s">
        <v>33</v>
      </c>
      <c r="AJ134" s="846"/>
      <c r="AK134" s="846"/>
      <c r="AL134" s="846"/>
      <c r="AM134" s="847"/>
      <c r="AN134" s="820" t="s">
        <v>71</v>
      </c>
      <c r="AO134" s="821"/>
      <c r="AP134" s="821"/>
      <c r="AQ134" s="821"/>
      <c r="AR134" s="821"/>
      <c r="AS134" s="821"/>
      <c r="AT134" s="821"/>
      <c r="AU134" s="821"/>
      <c r="AV134" s="821"/>
      <c r="AW134" s="821"/>
      <c r="AX134" s="821"/>
      <c r="AY134" s="821"/>
      <c r="AZ134" s="821"/>
      <c r="BA134" s="821"/>
      <c r="BB134" s="821"/>
      <c r="BC134" s="821"/>
      <c r="BD134" s="821"/>
      <c r="BE134" s="822"/>
      <c r="BF134" s="828">
        <v>300000</v>
      </c>
      <c r="BG134" s="442"/>
      <c r="BH134" s="442"/>
      <c r="BI134" s="442"/>
      <c r="BJ134" s="442"/>
      <c r="BK134" s="442"/>
      <c r="BL134" s="442"/>
      <c r="BM134" s="442"/>
      <c r="BN134" s="442"/>
      <c r="BO134" s="442"/>
      <c r="BP134" s="442"/>
      <c r="BQ134" s="442"/>
      <c r="BR134" s="445" t="s">
        <v>28</v>
      </c>
      <c r="BS134" s="831"/>
      <c r="BT134" s="831"/>
      <c r="BU134" s="832"/>
      <c r="BV134" s="129"/>
    </row>
    <row r="135" spans="4:74" ht="9" customHeight="1">
      <c r="D135" s="18"/>
      <c r="E135" s="460"/>
      <c r="F135" s="461"/>
      <c r="G135" s="461"/>
      <c r="H135" s="461"/>
      <c r="I135" s="461"/>
      <c r="J135" s="461"/>
      <c r="K135" s="461"/>
      <c r="L135" s="461"/>
      <c r="M135" s="461"/>
      <c r="N135" s="461"/>
      <c r="O135" s="461"/>
      <c r="P135" s="461"/>
      <c r="Q135" s="461"/>
      <c r="R135" s="462"/>
      <c r="S135" s="841"/>
      <c r="T135" s="842"/>
      <c r="U135" s="842"/>
      <c r="V135" s="842"/>
      <c r="W135" s="842"/>
      <c r="X135" s="842"/>
      <c r="Y135" s="842"/>
      <c r="Z135" s="842"/>
      <c r="AA135" s="842"/>
      <c r="AB135" s="842"/>
      <c r="AC135" s="842"/>
      <c r="AD135" s="842"/>
      <c r="AE135" s="447"/>
      <c r="AF135" s="447"/>
      <c r="AG135" s="447"/>
      <c r="AH135" s="448"/>
      <c r="AI135" s="848"/>
      <c r="AJ135" s="846"/>
      <c r="AK135" s="846"/>
      <c r="AL135" s="846"/>
      <c r="AM135" s="847"/>
      <c r="AN135" s="823"/>
      <c r="AO135" s="581"/>
      <c r="AP135" s="581"/>
      <c r="AQ135" s="581"/>
      <c r="AR135" s="581"/>
      <c r="AS135" s="581"/>
      <c r="AT135" s="581"/>
      <c r="AU135" s="581"/>
      <c r="AV135" s="581"/>
      <c r="AW135" s="581"/>
      <c r="AX135" s="581"/>
      <c r="AY135" s="581"/>
      <c r="AZ135" s="581"/>
      <c r="BA135" s="581"/>
      <c r="BB135" s="581"/>
      <c r="BC135" s="581"/>
      <c r="BD135" s="581"/>
      <c r="BE135" s="824"/>
      <c r="BF135" s="443"/>
      <c r="BG135" s="444"/>
      <c r="BH135" s="444"/>
      <c r="BI135" s="444"/>
      <c r="BJ135" s="444"/>
      <c r="BK135" s="444"/>
      <c r="BL135" s="444"/>
      <c r="BM135" s="444"/>
      <c r="BN135" s="444"/>
      <c r="BO135" s="444"/>
      <c r="BP135" s="444"/>
      <c r="BQ135" s="444"/>
      <c r="BR135" s="833"/>
      <c r="BS135" s="833"/>
      <c r="BT135" s="833"/>
      <c r="BU135" s="834"/>
      <c r="BV135" s="129"/>
    </row>
    <row r="136" spans="4:74" ht="9" customHeight="1">
      <c r="D136" s="18"/>
      <c r="E136" s="460"/>
      <c r="F136" s="461"/>
      <c r="G136" s="461"/>
      <c r="H136" s="461"/>
      <c r="I136" s="461"/>
      <c r="J136" s="461"/>
      <c r="K136" s="461"/>
      <c r="L136" s="461"/>
      <c r="M136" s="461"/>
      <c r="N136" s="461"/>
      <c r="O136" s="461"/>
      <c r="P136" s="461"/>
      <c r="Q136" s="461"/>
      <c r="R136" s="462"/>
      <c r="S136" s="841"/>
      <c r="T136" s="842"/>
      <c r="U136" s="842"/>
      <c r="V136" s="842"/>
      <c r="W136" s="842"/>
      <c r="X136" s="842"/>
      <c r="Y136" s="842"/>
      <c r="Z136" s="842"/>
      <c r="AA136" s="842"/>
      <c r="AB136" s="842"/>
      <c r="AC136" s="842"/>
      <c r="AD136" s="842"/>
      <c r="AE136" s="447"/>
      <c r="AF136" s="447"/>
      <c r="AG136" s="447"/>
      <c r="AH136" s="448"/>
      <c r="AI136" s="848"/>
      <c r="AJ136" s="846"/>
      <c r="AK136" s="846"/>
      <c r="AL136" s="846"/>
      <c r="AM136" s="847"/>
      <c r="AN136" s="823"/>
      <c r="AO136" s="581"/>
      <c r="AP136" s="581"/>
      <c r="AQ136" s="581"/>
      <c r="AR136" s="581"/>
      <c r="AS136" s="581"/>
      <c r="AT136" s="581"/>
      <c r="AU136" s="581"/>
      <c r="AV136" s="581"/>
      <c r="AW136" s="581"/>
      <c r="AX136" s="581"/>
      <c r="AY136" s="581"/>
      <c r="AZ136" s="581"/>
      <c r="BA136" s="581"/>
      <c r="BB136" s="581"/>
      <c r="BC136" s="581"/>
      <c r="BD136" s="581"/>
      <c r="BE136" s="824"/>
      <c r="BF136" s="443"/>
      <c r="BG136" s="444"/>
      <c r="BH136" s="444"/>
      <c r="BI136" s="444"/>
      <c r="BJ136" s="444"/>
      <c r="BK136" s="444"/>
      <c r="BL136" s="444"/>
      <c r="BM136" s="444"/>
      <c r="BN136" s="444"/>
      <c r="BO136" s="444"/>
      <c r="BP136" s="444"/>
      <c r="BQ136" s="444"/>
      <c r="BR136" s="833"/>
      <c r="BS136" s="833"/>
      <c r="BT136" s="833"/>
      <c r="BU136" s="834"/>
      <c r="BV136" s="129"/>
    </row>
    <row r="137" spans="4:74" ht="9" customHeight="1">
      <c r="D137" s="18"/>
      <c r="E137" s="463"/>
      <c r="F137" s="464"/>
      <c r="G137" s="464"/>
      <c r="H137" s="464"/>
      <c r="I137" s="464"/>
      <c r="J137" s="464"/>
      <c r="K137" s="464"/>
      <c r="L137" s="464"/>
      <c r="M137" s="464"/>
      <c r="N137" s="464"/>
      <c r="O137" s="464"/>
      <c r="P137" s="464"/>
      <c r="Q137" s="464"/>
      <c r="R137" s="465"/>
      <c r="S137" s="843"/>
      <c r="T137" s="844"/>
      <c r="U137" s="844"/>
      <c r="V137" s="844"/>
      <c r="W137" s="844"/>
      <c r="X137" s="844"/>
      <c r="Y137" s="844"/>
      <c r="Z137" s="844"/>
      <c r="AA137" s="844"/>
      <c r="AB137" s="844"/>
      <c r="AC137" s="844"/>
      <c r="AD137" s="844"/>
      <c r="AE137" s="837"/>
      <c r="AF137" s="837"/>
      <c r="AG137" s="837"/>
      <c r="AH137" s="838"/>
      <c r="AI137" s="848"/>
      <c r="AJ137" s="846"/>
      <c r="AK137" s="846"/>
      <c r="AL137" s="846"/>
      <c r="AM137" s="847"/>
      <c r="AN137" s="825"/>
      <c r="AO137" s="826"/>
      <c r="AP137" s="826"/>
      <c r="AQ137" s="826"/>
      <c r="AR137" s="826"/>
      <c r="AS137" s="826"/>
      <c r="AT137" s="826"/>
      <c r="AU137" s="826"/>
      <c r="AV137" s="826"/>
      <c r="AW137" s="826"/>
      <c r="AX137" s="826"/>
      <c r="AY137" s="826"/>
      <c r="AZ137" s="826"/>
      <c r="BA137" s="826"/>
      <c r="BB137" s="826"/>
      <c r="BC137" s="826"/>
      <c r="BD137" s="826"/>
      <c r="BE137" s="827"/>
      <c r="BF137" s="829"/>
      <c r="BG137" s="830"/>
      <c r="BH137" s="830"/>
      <c r="BI137" s="830"/>
      <c r="BJ137" s="830"/>
      <c r="BK137" s="830"/>
      <c r="BL137" s="830"/>
      <c r="BM137" s="830"/>
      <c r="BN137" s="830"/>
      <c r="BO137" s="830"/>
      <c r="BP137" s="830"/>
      <c r="BQ137" s="830"/>
      <c r="BR137" s="835"/>
      <c r="BS137" s="835"/>
      <c r="BT137" s="835"/>
      <c r="BU137" s="836"/>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49" t="s">
        <v>21</v>
      </c>
      <c r="AN139" s="850"/>
      <c r="AO139" s="850"/>
      <c r="AP139" s="850"/>
      <c r="AQ139" s="847"/>
      <c r="AR139" s="457" t="s">
        <v>72</v>
      </c>
      <c r="AS139" s="458"/>
      <c r="AT139" s="458"/>
      <c r="AU139" s="458"/>
      <c r="AV139" s="458"/>
      <c r="AW139" s="458"/>
      <c r="AX139" s="458"/>
      <c r="AY139" s="458"/>
      <c r="AZ139" s="458"/>
      <c r="BA139" s="458"/>
      <c r="BB139" s="458"/>
      <c r="BC139" s="458"/>
      <c r="BD139" s="458"/>
      <c r="BE139" s="459"/>
      <c r="BF139" s="839">
        <f>S134+BF134</f>
        <v>19263120</v>
      </c>
      <c r="BG139" s="442"/>
      <c r="BH139" s="442"/>
      <c r="BI139" s="442"/>
      <c r="BJ139" s="442"/>
      <c r="BK139" s="442"/>
      <c r="BL139" s="442"/>
      <c r="BM139" s="442"/>
      <c r="BN139" s="442"/>
      <c r="BO139" s="442"/>
      <c r="BP139" s="442"/>
      <c r="BQ139" s="442"/>
      <c r="BR139" s="445" t="s">
        <v>28</v>
      </c>
      <c r="BS139" s="445"/>
      <c r="BT139" s="445"/>
      <c r="BU139" s="446"/>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50"/>
      <c r="AN140" s="850"/>
      <c r="AO140" s="850"/>
      <c r="AP140" s="850"/>
      <c r="AQ140" s="84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50"/>
      <c r="AN141" s="850"/>
      <c r="AO141" s="850"/>
      <c r="AP141" s="850"/>
      <c r="AQ141" s="84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50"/>
      <c r="AN142" s="850"/>
      <c r="AO142" s="850"/>
      <c r="AP142" s="850"/>
      <c r="AQ142" s="847"/>
      <c r="AR142" s="463"/>
      <c r="AS142" s="464"/>
      <c r="AT142" s="464"/>
      <c r="AU142" s="464"/>
      <c r="AV142" s="464"/>
      <c r="AW142" s="464"/>
      <c r="AX142" s="464"/>
      <c r="AY142" s="464"/>
      <c r="AZ142" s="464"/>
      <c r="BA142" s="464"/>
      <c r="BB142" s="464"/>
      <c r="BC142" s="464"/>
      <c r="BD142" s="464"/>
      <c r="BE142" s="465"/>
      <c r="BF142" s="829"/>
      <c r="BG142" s="830"/>
      <c r="BH142" s="830"/>
      <c r="BI142" s="830"/>
      <c r="BJ142" s="830"/>
      <c r="BK142" s="830"/>
      <c r="BL142" s="830"/>
      <c r="BM142" s="830"/>
      <c r="BN142" s="830"/>
      <c r="BO142" s="830"/>
      <c r="BP142" s="830"/>
      <c r="BQ142" s="830"/>
      <c r="BR142" s="837"/>
      <c r="BS142" s="837"/>
      <c r="BT142" s="837"/>
      <c r="BU142" s="838"/>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810" t="s">
        <v>99</v>
      </c>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812"/>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4" t="s">
        <v>83</v>
      </c>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815"/>
      <c r="BI145" s="815"/>
      <c r="BJ145" s="815"/>
      <c r="BK145" s="815"/>
      <c r="BL145" s="815"/>
      <c r="BM145" s="815"/>
      <c r="BN145" s="815"/>
      <c r="BO145" s="815"/>
      <c r="BP145" s="815"/>
      <c r="BQ145" s="815"/>
      <c r="BR145" s="815"/>
      <c r="BS145" s="815"/>
      <c r="BT145" s="815"/>
      <c r="BU145" s="816"/>
      <c r="BV145" s="129"/>
    </row>
    <row r="146" spans="4:74" ht="9" customHeight="1">
      <c r="D146" s="812"/>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7"/>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9"/>
      <c r="BV146" s="129"/>
    </row>
    <row r="147" spans="4:74" ht="9" customHeight="1">
      <c r="D147" s="812"/>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96" t="s">
        <v>73</v>
      </c>
      <c r="BA148" s="797"/>
      <c r="BB148" s="797"/>
      <c r="BC148" s="797"/>
      <c r="BD148" s="797"/>
      <c r="BE148" s="797"/>
      <c r="BF148" s="797"/>
      <c r="BG148" s="797"/>
      <c r="BH148" s="797"/>
      <c r="BI148" s="798"/>
      <c r="BJ148" s="472">
        <f>P150+AM150</f>
        <v>2145463</v>
      </c>
      <c r="BK148" s="400"/>
      <c r="BL148" s="400"/>
      <c r="BM148" s="400"/>
      <c r="BN148" s="400"/>
      <c r="BO148" s="400"/>
      <c r="BP148" s="400"/>
      <c r="BQ148" s="400"/>
      <c r="BR148" s="400"/>
      <c r="BS148" s="473" t="s">
        <v>28</v>
      </c>
      <c r="BT148" s="473"/>
      <c r="BU148" s="474"/>
      <c r="BV148" s="2"/>
    </row>
    <row r="149" spans="4:74" ht="9" customHeight="1">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99"/>
      <c r="BA149" s="800"/>
      <c r="BB149" s="800"/>
      <c r="BC149" s="800"/>
      <c r="BD149" s="800"/>
      <c r="BE149" s="800"/>
      <c r="BF149" s="800"/>
      <c r="BG149" s="800"/>
      <c r="BH149" s="800"/>
      <c r="BI149" s="801"/>
      <c r="BJ149" s="368"/>
      <c r="BK149" s="369"/>
      <c r="BL149" s="369"/>
      <c r="BM149" s="369"/>
      <c r="BN149" s="369"/>
      <c r="BO149" s="369"/>
      <c r="BP149" s="369"/>
      <c r="BQ149" s="369"/>
      <c r="BR149" s="369"/>
      <c r="BS149" s="475"/>
      <c r="BT149" s="475"/>
      <c r="BU149" s="476"/>
      <c r="BV149" s="2"/>
    </row>
    <row r="150" spans="4:74" ht="9" customHeight="1">
      <c r="D150" s="24"/>
      <c r="E150" s="449" t="s">
        <v>16</v>
      </c>
      <c r="F150" s="450"/>
      <c r="G150" s="450"/>
      <c r="H150" s="450"/>
      <c r="I150" s="450"/>
      <c r="J150" s="450"/>
      <c r="K150" s="450"/>
      <c r="L150" s="450"/>
      <c r="M150" s="450"/>
      <c r="N150" s="450"/>
      <c r="O150" s="451"/>
      <c r="P150" s="486">
        <v>200000</v>
      </c>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v>1945463</v>
      </c>
      <c r="AN150" s="487"/>
      <c r="AO150" s="487"/>
      <c r="AP150" s="487"/>
      <c r="AQ150" s="487"/>
      <c r="AR150" s="487"/>
      <c r="AS150" s="487"/>
      <c r="AT150" s="487"/>
      <c r="AU150" s="487"/>
      <c r="AV150" s="479" t="s">
        <v>28</v>
      </c>
      <c r="AW150" s="480"/>
      <c r="AX150" s="481"/>
      <c r="AY150" s="3"/>
      <c r="AZ150" s="799"/>
      <c r="BA150" s="800"/>
      <c r="BB150" s="800"/>
      <c r="BC150" s="800"/>
      <c r="BD150" s="800"/>
      <c r="BE150" s="800"/>
      <c r="BF150" s="800"/>
      <c r="BG150" s="800"/>
      <c r="BH150" s="800"/>
      <c r="BI150" s="801"/>
      <c r="BJ150" s="368"/>
      <c r="BK150" s="369"/>
      <c r="BL150" s="369"/>
      <c r="BM150" s="369"/>
      <c r="BN150" s="369"/>
      <c r="BO150" s="369"/>
      <c r="BP150" s="369"/>
      <c r="BQ150" s="369"/>
      <c r="BR150" s="369"/>
      <c r="BS150" s="475"/>
      <c r="BT150" s="475"/>
      <c r="BU150" s="476"/>
      <c r="BV150" s="2"/>
    </row>
    <row r="151" spans="4:74" ht="9" customHeight="1">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99"/>
      <c r="BA151" s="800"/>
      <c r="BB151" s="800"/>
      <c r="BC151" s="800"/>
      <c r="BD151" s="800"/>
      <c r="BE151" s="800"/>
      <c r="BF151" s="800"/>
      <c r="BG151" s="800"/>
      <c r="BH151" s="800"/>
      <c r="BI151" s="801"/>
      <c r="BJ151" s="368"/>
      <c r="BK151" s="369"/>
      <c r="BL151" s="369"/>
      <c r="BM151" s="369"/>
      <c r="BN151" s="369"/>
      <c r="BO151" s="369"/>
      <c r="BP151" s="369"/>
      <c r="BQ151" s="369"/>
      <c r="BR151" s="369"/>
      <c r="BS151" s="475"/>
      <c r="BT151" s="475"/>
      <c r="BU151" s="476"/>
      <c r="BV151" s="2"/>
    </row>
    <row r="152" spans="4:74" ht="9" customHeight="1">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99"/>
      <c r="BA152" s="800"/>
      <c r="BB152" s="800"/>
      <c r="BC152" s="800"/>
      <c r="BD152" s="800"/>
      <c r="BE152" s="800"/>
      <c r="BF152" s="800"/>
      <c r="BG152" s="800"/>
      <c r="BH152" s="800"/>
      <c r="BI152" s="801"/>
      <c r="BJ152" s="368"/>
      <c r="BK152" s="369"/>
      <c r="BL152" s="369"/>
      <c r="BM152" s="369"/>
      <c r="BN152" s="369"/>
      <c r="BO152" s="369"/>
      <c r="BP152" s="369"/>
      <c r="BQ152" s="369"/>
      <c r="BR152" s="369"/>
      <c r="BS152" s="475"/>
      <c r="BT152" s="475"/>
      <c r="BU152" s="476"/>
      <c r="BV152" s="2"/>
    </row>
    <row r="153" spans="4:74" ht="9" customHeight="1">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802"/>
      <c r="BA153" s="803"/>
      <c r="BB153" s="803"/>
      <c r="BC153" s="803"/>
      <c r="BD153" s="803"/>
      <c r="BE153" s="803"/>
      <c r="BF153" s="803"/>
      <c r="BG153" s="803"/>
      <c r="BH153" s="803"/>
      <c r="BI153" s="804"/>
      <c r="BJ153" s="370"/>
      <c r="BK153" s="371"/>
      <c r="BL153" s="371"/>
      <c r="BM153" s="371"/>
      <c r="BN153" s="371"/>
      <c r="BO153" s="371"/>
      <c r="BP153" s="371"/>
      <c r="BQ153" s="371"/>
      <c r="BR153" s="371"/>
      <c r="BS153" s="477"/>
      <c r="BT153" s="477"/>
      <c r="BU153" s="478"/>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c r="D159" s="24"/>
      <c r="E159" s="57"/>
      <c r="F159" s="58"/>
      <c r="G159" s="421" t="s">
        <v>112</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v>0</v>
      </c>
      <c r="BG159" s="442"/>
      <c r="BH159" s="442"/>
      <c r="BI159" s="442"/>
      <c r="BJ159" s="442"/>
      <c r="BK159" s="442"/>
      <c r="BL159" s="442"/>
      <c r="BM159" s="442"/>
      <c r="BN159" s="442"/>
      <c r="BO159" s="442"/>
      <c r="BP159" s="442"/>
      <c r="BQ159" s="442"/>
      <c r="BR159" s="445" t="s">
        <v>28</v>
      </c>
      <c r="BS159" s="445"/>
      <c r="BT159" s="445"/>
      <c r="BU159" s="446"/>
      <c r="BV159" s="2"/>
    </row>
    <row r="160" spans="4:74" ht="9" customHeight="1">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59" t="s">
        <v>22</v>
      </c>
      <c r="BG163" s="374"/>
      <c r="BH163" s="374"/>
      <c r="BI163" s="374"/>
      <c r="BJ163" s="374"/>
      <c r="BK163" s="374"/>
      <c r="BL163" s="374"/>
      <c r="BM163" s="374"/>
      <c r="BN163" s="374"/>
      <c r="BO163" s="374"/>
      <c r="BP163" s="374"/>
      <c r="BQ163" s="374"/>
      <c r="BR163" s="374"/>
      <c r="BS163" s="374"/>
      <c r="BT163" s="374"/>
      <c r="BU163" s="375"/>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c r="D169" s="130"/>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21</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129"/>
    </row>
    <row r="170" spans="4:74" ht="9" customHeight="1">
      <c r="D170" s="130"/>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129"/>
    </row>
    <row r="171" spans="4:74" ht="9" customHeight="1">
      <c r="D171" s="130"/>
      <c r="E171" s="410">
        <f>Y51</f>
        <v>1000000</v>
      </c>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f>BF159</f>
        <v>0</v>
      </c>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f>E171-AD171</f>
        <v>1000000</v>
      </c>
      <c r="BD171" s="400"/>
      <c r="BE171" s="400"/>
      <c r="BF171" s="400"/>
      <c r="BG171" s="400"/>
      <c r="BH171" s="400"/>
      <c r="BI171" s="400"/>
      <c r="BJ171" s="400"/>
      <c r="BK171" s="400"/>
      <c r="BL171" s="400"/>
      <c r="BM171" s="400"/>
      <c r="BN171" s="400"/>
      <c r="BO171" s="400"/>
      <c r="BP171" s="400"/>
      <c r="BQ171" s="400"/>
      <c r="BR171" s="400"/>
      <c r="BS171" s="400"/>
      <c r="BT171" s="389" t="s">
        <v>28</v>
      </c>
      <c r="BU171" s="390"/>
      <c r="BV171" s="129"/>
    </row>
    <row r="172" spans="4:74" ht="9" customHeight="1">
      <c r="D172" s="130"/>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129"/>
    </row>
    <row r="173" spans="4:74" ht="9" customHeight="1">
      <c r="D173" s="130"/>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129"/>
    </row>
    <row r="174" spans="4:74" ht="9" customHeight="1" thickBot="1">
      <c r="D174" s="130"/>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c r="D180" s="413" t="s">
        <v>100</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62" t="s">
        <v>50</v>
      </c>
      <c r="F191" s="762"/>
      <c r="G191" s="762"/>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2"/>
      <c r="BU191" s="762"/>
      <c r="BV191" s="65"/>
    </row>
    <row r="192" spans="4:150" ht="7.5" customHeight="1">
      <c r="D192" s="67"/>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3"/>
      <c r="AL192" s="763"/>
      <c r="AM192" s="763"/>
      <c r="AN192" s="763"/>
      <c r="AO192" s="763"/>
      <c r="AP192" s="763"/>
      <c r="AQ192" s="763"/>
      <c r="AR192" s="763"/>
      <c r="AS192" s="763"/>
      <c r="AT192" s="763"/>
      <c r="AU192" s="763"/>
      <c r="AV192" s="763"/>
      <c r="AW192" s="763"/>
      <c r="AX192" s="763"/>
      <c r="AY192" s="763"/>
      <c r="AZ192" s="763"/>
      <c r="BA192" s="763"/>
      <c r="BB192" s="763"/>
      <c r="BC192" s="763"/>
      <c r="BD192" s="763"/>
      <c r="BE192" s="763"/>
      <c r="BF192" s="763"/>
      <c r="BG192" s="763"/>
      <c r="BH192" s="763"/>
      <c r="BI192" s="763"/>
      <c r="BJ192" s="763"/>
      <c r="BK192" s="763"/>
      <c r="BL192" s="763"/>
      <c r="BM192" s="763"/>
      <c r="BN192" s="763"/>
      <c r="BO192" s="763"/>
      <c r="BP192" s="763"/>
      <c r="BQ192" s="763"/>
      <c r="BR192" s="763"/>
      <c r="BS192" s="763"/>
      <c r="BT192" s="763"/>
      <c r="BU192" s="763"/>
      <c r="BV192" s="64"/>
    </row>
    <row r="193" spans="4:74" ht="7.5" customHeight="1">
      <c r="D193" s="67"/>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3"/>
      <c r="AL193" s="763"/>
      <c r="AM193" s="763"/>
      <c r="AN193" s="763"/>
      <c r="AO193" s="763"/>
      <c r="AP193" s="763"/>
      <c r="AQ193" s="763"/>
      <c r="AR193" s="763"/>
      <c r="AS193" s="763"/>
      <c r="AT193" s="763"/>
      <c r="AU193" s="763"/>
      <c r="AV193" s="763"/>
      <c r="AW193" s="763"/>
      <c r="AX193" s="763"/>
      <c r="AY193" s="763"/>
      <c r="AZ193" s="763"/>
      <c r="BA193" s="763"/>
      <c r="BB193" s="763"/>
      <c r="BC193" s="763"/>
      <c r="BD193" s="763"/>
      <c r="BE193" s="763"/>
      <c r="BF193" s="763"/>
      <c r="BG193" s="763"/>
      <c r="BH193" s="763"/>
      <c r="BI193" s="763"/>
      <c r="BJ193" s="763"/>
      <c r="BK193" s="763"/>
      <c r="BL193" s="763"/>
      <c r="BM193" s="763"/>
      <c r="BN193" s="763"/>
      <c r="BO193" s="763"/>
      <c r="BP193" s="763"/>
      <c r="BQ193" s="763"/>
      <c r="BR193" s="763"/>
      <c r="BS193" s="763"/>
      <c r="BT193" s="763"/>
      <c r="BU193" s="763"/>
      <c r="BV193" s="64"/>
    </row>
    <row r="194" spans="4:74" ht="7.5" customHeight="1">
      <c r="D194" s="67"/>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c r="AH194" s="763"/>
      <c r="AI194" s="763"/>
      <c r="AJ194" s="763"/>
      <c r="AK194" s="763"/>
      <c r="AL194" s="763"/>
      <c r="AM194" s="763"/>
      <c r="AN194" s="763"/>
      <c r="AO194" s="763"/>
      <c r="AP194" s="763"/>
      <c r="AQ194" s="763"/>
      <c r="AR194" s="763"/>
      <c r="AS194" s="763"/>
      <c r="AT194" s="763"/>
      <c r="AU194" s="763"/>
      <c r="AV194" s="763"/>
      <c r="AW194" s="763"/>
      <c r="AX194" s="763"/>
      <c r="AY194" s="763"/>
      <c r="AZ194" s="763"/>
      <c r="BA194" s="763"/>
      <c r="BB194" s="763"/>
      <c r="BC194" s="763"/>
      <c r="BD194" s="763"/>
      <c r="BE194" s="763"/>
      <c r="BF194" s="763"/>
      <c r="BG194" s="763"/>
      <c r="BH194" s="763"/>
      <c r="BI194" s="763"/>
      <c r="BJ194" s="763"/>
      <c r="BK194" s="763"/>
      <c r="BL194" s="763"/>
      <c r="BM194" s="763"/>
      <c r="BN194" s="763"/>
      <c r="BO194" s="763"/>
      <c r="BP194" s="763"/>
      <c r="BQ194" s="763"/>
      <c r="BR194" s="763"/>
      <c r="BS194" s="763"/>
      <c r="BT194" s="763"/>
      <c r="BU194" s="763"/>
      <c r="BV194" s="64"/>
    </row>
    <row r="195" spans="4:74" ht="7.5" customHeight="1">
      <c r="D195" s="67"/>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c r="AH195" s="763"/>
      <c r="AI195" s="763"/>
      <c r="AJ195" s="763"/>
      <c r="AK195" s="763"/>
      <c r="AL195" s="763"/>
      <c r="AM195" s="763"/>
      <c r="AN195" s="763"/>
      <c r="AO195" s="763"/>
      <c r="AP195" s="763"/>
      <c r="AQ195" s="763"/>
      <c r="AR195" s="763"/>
      <c r="AS195" s="763"/>
      <c r="AT195" s="763"/>
      <c r="AU195" s="763"/>
      <c r="AV195" s="763"/>
      <c r="AW195" s="763"/>
      <c r="AX195" s="763"/>
      <c r="AY195" s="763"/>
      <c r="AZ195" s="763"/>
      <c r="BA195" s="763"/>
      <c r="BB195" s="763"/>
      <c r="BC195" s="763"/>
      <c r="BD195" s="763"/>
      <c r="BE195" s="763"/>
      <c r="BF195" s="763"/>
      <c r="BG195" s="763"/>
      <c r="BH195" s="763"/>
      <c r="BI195" s="763"/>
      <c r="BJ195" s="763"/>
      <c r="BK195" s="763"/>
      <c r="BL195" s="763"/>
      <c r="BM195" s="763"/>
      <c r="BN195" s="763"/>
      <c r="BO195" s="763"/>
      <c r="BP195" s="763"/>
      <c r="BQ195" s="763"/>
      <c r="BR195" s="763"/>
      <c r="BS195" s="763"/>
      <c r="BT195" s="763"/>
      <c r="BU195" s="763"/>
      <c r="BV195" s="64"/>
    </row>
    <row r="196" spans="4:74" ht="7.5" customHeight="1">
      <c r="D196" s="67"/>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64"/>
    </row>
    <row r="197" spans="4:74" ht="7.5" customHeight="1">
      <c r="D197" s="67"/>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3"/>
      <c r="AM197" s="763"/>
      <c r="AN197" s="763"/>
      <c r="AO197" s="763"/>
      <c r="AP197" s="763"/>
      <c r="AQ197" s="763"/>
      <c r="AR197" s="763"/>
      <c r="AS197" s="763"/>
      <c r="AT197" s="763"/>
      <c r="AU197" s="763"/>
      <c r="AV197" s="763"/>
      <c r="AW197" s="763"/>
      <c r="AX197" s="763"/>
      <c r="AY197" s="763"/>
      <c r="AZ197" s="763"/>
      <c r="BA197" s="763"/>
      <c r="BB197" s="763"/>
      <c r="BC197" s="763"/>
      <c r="BD197" s="763"/>
      <c r="BE197" s="763"/>
      <c r="BF197" s="763"/>
      <c r="BG197" s="763"/>
      <c r="BH197" s="763"/>
      <c r="BI197" s="763"/>
      <c r="BJ197" s="763"/>
      <c r="BK197" s="763"/>
      <c r="BL197" s="763"/>
      <c r="BM197" s="763"/>
      <c r="BN197" s="763"/>
      <c r="BO197" s="763"/>
      <c r="BP197" s="763"/>
      <c r="BQ197" s="763"/>
      <c r="BR197" s="763"/>
      <c r="BS197" s="763"/>
      <c r="BT197" s="763"/>
      <c r="BU197" s="763"/>
      <c r="BV197" s="64"/>
    </row>
    <row r="198" spans="4:74" ht="7.5" customHeight="1">
      <c r="D198" s="67"/>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3"/>
      <c r="AY198" s="763"/>
      <c r="AZ198" s="763"/>
      <c r="BA198" s="763"/>
      <c r="BB198" s="763"/>
      <c r="BC198" s="763"/>
      <c r="BD198" s="763"/>
      <c r="BE198" s="763"/>
      <c r="BF198" s="763"/>
      <c r="BG198" s="763"/>
      <c r="BH198" s="763"/>
      <c r="BI198" s="763"/>
      <c r="BJ198" s="763"/>
      <c r="BK198" s="763"/>
      <c r="BL198" s="763"/>
      <c r="BM198" s="763"/>
      <c r="BN198" s="763"/>
      <c r="BO198" s="763"/>
      <c r="BP198" s="763"/>
      <c r="BQ198" s="763"/>
      <c r="BR198" s="763"/>
      <c r="BS198" s="763"/>
      <c r="BT198" s="763"/>
      <c r="BU198" s="763"/>
      <c r="BV198" s="64"/>
    </row>
    <row r="199" spans="4:74" ht="7.5" customHeight="1">
      <c r="D199" s="67"/>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3"/>
      <c r="AM199" s="763"/>
      <c r="AN199" s="763"/>
      <c r="AO199" s="763"/>
      <c r="AP199" s="763"/>
      <c r="AQ199" s="763"/>
      <c r="AR199" s="763"/>
      <c r="AS199" s="763"/>
      <c r="AT199" s="763"/>
      <c r="AU199" s="763"/>
      <c r="AV199" s="763"/>
      <c r="AW199" s="763"/>
      <c r="AX199" s="763"/>
      <c r="AY199" s="763"/>
      <c r="AZ199" s="763"/>
      <c r="BA199" s="763"/>
      <c r="BB199" s="763"/>
      <c r="BC199" s="763"/>
      <c r="BD199" s="763"/>
      <c r="BE199" s="763"/>
      <c r="BF199" s="763"/>
      <c r="BG199" s="763"/>
      <c r="BH199" s="763"/>
      <c r="BI199" s="763"/>
      <c r="BJ199" s="763"/>
      <c r="BK199" s="763"/>
      <c r="BL199" s="763"/>
      <c r="BM199" s="763"/>
      <c r="BN199" s="763"/>
      <c r="BO199" s="763"/>
      <c r="BP199" s="763"/>
      <c r="BQ199" s="763"/>
      <c r="BR199" s="763"/>
      <c r="BS199" s="763"/>
      <c r="BT199" s="763"/>
      <c r="BU199" s="763"/>
      <c r="BV199" s="64"/>
    </row>
    <row r="200" spans="4:74" ht="7.5" customHeight="1">
      <c r="D200" s="67"/>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63"/>
      <c r="BO200" s="763"/>
      <c r="BP200" s="763"/>
      <c r="BQ200" s="763"/>
      <c r="BR200" s="763"/>
      <c r="BS200" s="763"/>
      <c r="BT200" s="763"/>
      <c r="BU200" s="763"/>
      <c r="BV200" s="64"/>
    </row>
    <row r="201" spans="4:74" ht="7.5" customHeight="1">
      <c r="D201" s="67"/>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3"/>
      <c r="AM201" s="763"/>
      <c r="AN201" s="763"/>
      <c r="AO201" s="763"/>
      <c r="AP201" s="763"/>
      <c r="AQ201" s="763"/>
      <c r="AR201" s="763"/>
      <c r="AS201" s="763"/>
      <c r="AT201" s="763"/>
      <c r="AU201" s="763"/>
      <c r="AV201" s="763"/>
      <c r="AW201" s="763"/>
      <c r="AX201" s="763"/>
      <c r="AY201" s="763"/>
      <c r="AZ201" s="763"/>
      <c r="BA201" s="763"/>
      <c r="BB201" s="763"/>
      <c r="BC201" s="763"/>
      <c r="BD201" s="763"/>
      <c r="BE201" s="763"/>
      <c r="BF201" s="763"/>
      <c r="BG201" s="763"/>
      <c r="BH201" s="763"/>
      <c r="BI201" s="763"/>
      <c r="BJ201" s="763"/>
      <c r="BK201" s="763"/>
      <c r="BL201" s="763"/>
      <c r="BM201" s="763"/>
      <c r="BN201" s="763"/>
      <c r="BO201" s="763"/>
      <c r="BP201" s="763"/>
      <c r="BQ201" s="763"/>
      <c r="BR201" s="763"/>
      <c r="BS201" s="763"/>
      <c r="BT201" s="763"/>
      <c r="BU201" s="763"/>
      <c r="BV201" s="64"/>
    </row>
    <row r="202" spans="4:74" ht="7.5" customHeight="1">
      <c r="D202" s="67"/>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763"/>
      <c r="AQ202" s="763"/>
      <c r="AR202" s="763"/>
      <c r="AS202" s="763"/>
      <c r="AT202" s="763"/>
      <c r="AU202" s="763"/>
      <c r="AV202" s="763"/>
      <c r="AW202" s="763"/>
      <c r="AX202" s="763"/>
      <c r="AY202" s="763"/>
      <c r="AZ202" s="763"/>
      <c r="BA202" s="763"/>
      <c r="BB202" s="763"/>
      <c r="BC202" s="763"/>
      <c r="BD202" s="763"/>
      <c r="BE202" s="763"/>
      <c r="BF202" s="763"/>
      <c r="BG202" s="763"/>
      <c r="BH202" s="763"/>
      <c r="BI202" s="763"/>
      <c r="BJ202" s="763"/>
      <c r="BK202" s="763"/>
      <c r="BL202" s="763"/>
      <c r="BM202" s="763"/>
      <c r="BN202" s="763"/>
      <c r="BO202" s="763"/>
      <c r="BP202" s="763"/>
      <c r="BQ202" s="763"/>
      <c r="BR202" s="763"/>
      <c r="BS202" s="763"/>
      <c r="BT202" s="763"/>
      <c r="BU202" s="763"/>
      <c r="BV202" s="64"/>
    </row>
    <row r="203" spans="4:74" ht="7.5" customHeight="1">
      <c r="D203" s="67"/>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3"/>
      <c r="AZ203" s="763"/>
      <c r="BA203" s="763"/>
      <c r="BB203" s="763"/>
      <c r="BC203" s="763"/>
      <c r="BD203" s="763"/>
      <c r="BE203" s="763"/>
      <c r="BF203" s="763"/>
      <c r="BG203" s="763"/>
      <c r="BH203" s="763"/>
      <c r="BI203" s="763"/>
      <c r="BJ203" s="763"/>
      <c r="BK203" s="763"/>
      <c r="BL203" s="763"/>
      <c r="BM203" s="763"/>
      <c r="BN203" s="763"/>
      <c r="BO203" s="763"/>
      <c r="BP203" s="763"/>
      <c r="BQ203" s="763"/>
      <c r="BR203" s="763"/>
      <c r="BS203" s="763"/>
      <c r="BT203" s="763"/>
      <c r="BU203" s="763"/>
      <c r="BV203" s="64"/>
    </row>
    <row r="204" spans="4:74" ht="7.5" customHeight="1">
      <c r="D204" s="67"/>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c r="AH204" s="763"/>
      <c r="AI204" s="763"/>
      <c r="AJ204" s="763"/>
      <c r="AK204" s="763"/>
      <c r="AL204" s="763"/>
      <c r="AM204" s="763"/>
      <c r="AN204" s="763"/>
      <c r="AO204" s="763"/>
      <c r="AP204" s="763"/>
      <c r="AQ204" s="763"/>
      <c r="AR204" s="763"/>
      <c r="AS204" s="763"/>
      <c r="AT204" s="763"/>
      <c r="AU204" s="763"/>
      <c r="AV204" s="763"/>
      <c r="AW204" s="763"/>
      <c r="AX204" s="763"/>
      <c r="AY204" s="763"/>
      <c r="AZ204" s="763"/>
      <c r="BA204" s="763"/>
      <c r="BB204" s="763"/>
      <c r="BC204" s="763"/>
      <c r="BD204" s="763"/>
      <c r="BE204" s="763"/>
      <c r="BF204" s="763"/>
      <c r="BG204" s="763"/>
      <c r="BH204" s="763"/>
      <c r="BI204" s="763"/>
      <c r="BJ204" s="763"/>
      <c r="BK204" s="763"/>
      <c r="BL204" s="763"/>
      <c r="BM204" s="763"/>
      <c r="BN204" s="763"/>
      <c r="BO204" s="763"/>
      <c r="BP204" s="763"/>
      <c r="BQ204" s="763"/>
      <c r="BR204" s="763"/>
      <c r="BS204" s="763"/>
      <c r="BT204" s="763"/>
      <c r="BU204" s="763"/>
      <c r="BV204" s="64"/>
    </row>
    <row r="205" spans="4:74" ht="7.5" customHeight="1">
      <c r="D205" s="67"/>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3"/>
      <c r="BD205" s="763"/>
      <c r="BE205" s="763"/>
      <c r="BF205" s="763"/>
      <c r="BG205" s="763"/>
      <c r="BH205" s="763"/>
      <c r="BI205" s="763"/>
      <c r="BJ205" s="763"/>
      <c r="BK205" s="763"/>
      <c r="BL205" s="763"/>
      <c r="BM205" s="763"/>
      <c r="BN205" s="763"/>
      <c r="BO205" s="763"/>
      <c r="BP205" s="763"/>
      <c r="BQ205" s="763"/>
      <c r="BR205" s="763"/>
      <c r="BS205" s="763"/>
      <c r="BT205" s="763"/>
      <c r="BU205" s="763"/>
      <c r="BV205" s="64"/>
    </row>
    <row r="206" spans="4:74" ht="7.5" customHeight="1">
      <c r="D206" s="67"/>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763"/>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c r="BU206" s="763"/>
      <c r="BV206" s="64"/>
    </row>
    <row r="207" spans="4:74" ht="7.5" customHeight="1">
      <c r="D207" s="67"/>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64"/>
    </row>
    <row r="208" spans="4:74" ht="7.5" customHeight="1">
      <c r="D208" s="67"/>
      <c r="E208" s="755" t="s">
        <v>81</v>
      </c>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756"/>
      <c r="AD208" s="756"/>
      <c r="AE208" s="756"/>
      <c r="AF208" s="756"/>
      <c r="AG208" s="756"/>
      <c r="AH208" s="756"/>
      <c r="AI208" s="756"/>
      <c r="AJ208" s="756"/>
      <c r="AK208" s="756"/>
      <c r="AL208" s="756"/>
      <c r="AM208" s="756"/>
      <c r="AN208" s="756"/>
      <c r="AO208" s="756"/>
      <c r="AP208" s="756"/>
      <c r="AQ208" s="756"/>
      <c r="AR208" s="756"/>
      <c r="AS208" s="756"/>
      <c r="AT208" s="756"/>
      <c r="AU208" s="756"/>
      <c r="AV208" s="756"/>
      <c r="AW208" s="756"/>
      <c r="AX208" s="756"/>
      <c r="AY208" s="756"/>
      <c r="AZ208" s="756"/>
      <c r="BA208" s="756"/>
      <c r="BB208" s="756"/>
      <c r="BC208" s="756"/>
      <c r="BD208" s="756"/>
      <c r="BE208" s="756"/>
      <c r="BF208" s="756"/>
      <c r="BG208" s="756"/>
      <c r="BH208" s="756"/>
      <c r="BI208" s="756"/>
      <c r="BJ208" s="756"/>
      <c r="BK208" s="756"/>
      <c r="BL208" s="756"/>
      <c r="BM208" s="756"/>
      <c r="BN208" s="756"/>
      <c r="BO208" s="756"/>
      <c r="BP208" s="756"/>
      <c r="BQ208" s="756"/>
      <c r="BR208" s="756"/>
      <c r="BS208" s="756"/>
      <c r="BT208" s="756"/>
      <c r="BU208" s="756"/>
      <c r="BV208" s="64"/>
    </row>
    <row r="209" spans="4:74" ht="7.5" customHeight="1">
      <c r="D209" s="69"/>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756"/>
      <c r="AD209" s="756"/>
      <c r="AE209" s="756"/>
      <c r="AF209" s="756"/>
      <c r="AG209" s="756"/>
      <c r="AH209" s="756"/>
      <c r="AI209" s="756"/>
      <c r="AJ209" s="756"/>
      <c r="AK209" s="756"/>
      <c r="AL209" s="756"/>
      <c r="AM209" s="756"/>
      <c r="AN209" s="756"/>
      <c r="AO209" s="756"/>
      <c r="AP209" s="756"/>
      <c r="AQ209" s="756"/>
      <c r="AR209" s="756"/>
      <c r="AS209" s="756"/>
      <c r="AT209" s="756"/>
      <c r="AU209" s="756"/>
      <c r="AV209" s="756"/>
      <c r="AW209" s="756"/>
      <c r="AX209" s="756"/>
      <c r="AY209" s="756"/>
      <c r="AZ209" s="756"/>
      <c r="BA209" s="756"/>
      <c r="BB209" s="756"/>
      <c r="BC209" s="756"/>
      <c r="BD209" s="756"/>
      <c r="BE209" s="756"/>
      <c r="BF209" s="756"/>
      <c r="BG209" s="756"/>
      <c r="BH209" s="756"/>
      <c r="BI209" s="756"/>
      <c r="BJ209" s="756"/>
      <c r="BK209" s="756"/>
      <c r="BL209" s="756"/>
      <c r="BM209" s="756"/>
      <c r="BN209" s="756"/>
      <c r="BO209" s="756"/>
      <c r="BP209" s="756"/>
      <c r="BQ209" s="756"/>
      <c r="BR209" s="756"/>
      <c r="BS209" s="756"/>
      <c r="BT209" s="756"/>
      <c r="BU209" s="756"/>
      <c r="BV209" s="64"/>
    </row>
    <row r="210" spans="4:74" ht="7.5" customHeight="1">
      <c r="D210" s="67"/>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756"/>
      <c r="AD210" s="756"/>
      <c r="AE210" s="756"/>
      <c r="AF210" s="756"/>
      <c r="AG210" s="756"/>
      <c r="AH210" s="756"/>
      <c r="AI210" s="756"/>
      <c r="AJ210" s="756"/>
      <c r="AK210" s="756"/>
      <c r="AL210" s="756"/>
      <c r="AM210" s="756"/>
      <c r="AN210" s="756"/>
      <c r="AO210" s="756"/>
      <c r="AP210" s="756"/>
      <c r="AQ210" s="756"/>
      <c r="AR210" s="756"/>
      <c r="AS210" s="756"/>
      <c r="AT210" s="756"/>
      <c r="AU210" s="756"/>
      <c r="AV210" s="756"/>
      <c r="AW210" s="756"/>
      <c r="AX210" s="756"/>
      <c r="AY210" s="756"/>
      <c r="AZ210" s="756"/>
      <c r="BA210" s="756"/>
      <c r="BB210" s="756"/>
      <c r="BC210" s="756"/>
      <c r="BD210" s="756"/>
      <c r="BE210" s="756"/>
      <c r="BF210" s="756"/>
      <c r="BG210" s="756"/>
      <c r="BH210" s="756"/>
      <c r="BI210" s="756"/>
      <c r="BJ210" s="756"/>
      <c r="BK210" s="756"/>
      <c r="BL210" s="756"/>
      <c r="BM210" s="756"/>
      <c r="BN210" s="756"/>
      <c r="BO210" s="756"/>
      <c r="BP210" s="756"/>
      <c r="BQ210" s="756"/>
      <c r="BR210" s="756"/>
      <c r="BS210" s="756"/>
      <c r="BT210" s="756"/>
      <c r="BU210" s="756"/>
      <c r="BV210" s="64"/>
    </row>
    <row r="211" spans="4:74" ht="7.5" customHeight="1">
      <c r="D211" s="67"/>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AZ211" s="756"/>
      <c r="BA211" s="756"/>
      <c r="BB211" s="756"/>
      <c r="BC211" s="756"/>
      <c r="BD211" s="756"/>
      <c r="BE211" s="756"/>
      <c r="BF211" s="756"/>
      <c r="BG211" s="756"/>
      <c r="BH211" s="756"/>
      <c r="BI211" s="756"/>
      <c r="BJ211" s="756"/>
      <c r="BK211" s="756"/>
      <c r="BL211" s="756"/>
      <c r="BM211" s="756"/>
      <c r="BN211" s="756"/>
      <c r="BO211" s="756"/>
      <c r="BP211" s="756"/>
      <c r="BQ211" s="756"/>
      <c r="BR211" s="756"/>
      <c r="BS211" s="756"/>
      <c r="BT211" s="756"/>
      <c r="BU211" s="756"/>
      <c r="BV211" s="64"/>
    </row>
    <row r="212" spans="4:74" ht="7.5" customHeight="1">
      <c r="D212" s="67"/>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6"/>
      <c r="AY212" s="756"/>
      <c r="AZ212" s="756"/>
      <c r="BA212" s="756"/>
      <c r="BB212" s="756"/>
      <c r="BC212" s="756"/>
      <c r="BD212" s="756"/>
      <c r="BE212" s="756"/>
      <c r="BF212" s="756"/>
      <c r="BG212" s="756"/>
      <c r="BH212" s="756"/>
      <c r="BI212" s="756"/>
      <c r="BJ212" s="756"/>
      <c r="BK212" s="756"/>
      <c r="BL212" s="756"/>
      <c r="BM212" s="756"/>
      <c r="BN212" s="756"/>
      <c r="BO212" s="756"/>
      <c r="BP212" s="756"/>
      <c r="BQ212" s="756"/>
      <c r="BR212" s="756"/>
      <c r="BS212" s="756"/>
      <c r="BT212" s="756"/>
      <c r="BU212" s="756"/>
      <c r="BV212" s="64"/>
    </row>
    <row r="213" spans="4:74" ht="7.5" customHeight="1">
      <c r="D213" s="67"/>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756"/>
      <c r="AD213" s="756"/>
      <c r="AE213" s="756"/>
      <c r="AF213" s="756"/>
      <c r="AG213" s="756"/>
      <c r="AH213" s="756"/>
      <c r="AI213" s="756"/>
      <c r="AJ213" s="756"/>
      <c r="AK213" s="756"/>
      <c r="AL213" s="756"/>
      <c r="AM213" s="756"/>
      <c r="AN213" s="756"/>
      <c r="AO213" s="756"/>
      <c r="AP213" s="756"/>
      <c r="AQ213" s="756"/>
      <c r="AR213" s="756"/>
      <c r="AS213" s="756"/>
      <c r="AT213" s="756"/>
      <c r="AU213" s="756"/>
      <c r="AV213" s="756"/>
      <c r="AW213" s="756"/>
      <c r="AX213" s="756"/>
      <c r="AY213" s="756"/>
      <c r="AZ213" s="756"/>
      <c r="BA213" s="756"/>
      <c r="BB213" s="756"/>
      <c r="BC213" s="756"/>
      <c r="BD213" s="756"/>
      <c r="BE213" s="756"/>
      <c r="BF213" s="756"/>
      <c r="BG213" s="756"/>
      <c r="BH213" s="756"/>
      <c r="BI213" s="756"/>
      <c r="BJ213" s="756"/>
      <c r="BK213" s="756"/>
      <c r="BL213" s="756"/>
      <c r="BM213" s="756"/>
      <c r="BN213" s="756"/>
      <c r="BO213" s="756"/>
      <c r="BP213" s="756"/>
      <c r="BQ213" s="756"/>
      <c r="BR213" s="756"/>
      <c r="BS213" s="756"/>
      <c r="BT213" s="756"/>
      <c r="BU213" s="756"/>
      <c r="BV213" s="64"/>
    </row>
    <row r="214" spans="4:74" ht="7.5" customHeight="1">
      <c r="D214" s="67"/>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6"/>
      <c r="AL214" s="756"/>
      <c r="AM214" s="756"/>
      <c r="AN214" s="756"/>
      <c r="AO214" s="756"/>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6"/>
      <c r="BS214" s="756"/>
      <c r="BT214" s="756"/>
      <c r="BU214" s="756"/>
      <c r="BV214" s="64"/>
    </row>
    <row r="215" spans="4:74" ht="7.5" customHeight="1">
      <c r="D215" s="67"/>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6"/>
      <c r="BS215" s="756"/>
      <c r="BT215" s="756"/>
      <c r="BU215" s="756"/>
      <c r="BV215" s="64"/>
    </row>
    <row r="216" spans="4:74" ht="7.5" customHeight="1">
      <c r="D216" s="67"/>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756"/>
      <c r="AD216" s="756"/>
      <c r="AE216" s="756"/>
      <c r="AF216" s="756"/>
      <c r="AG216" s="756"/>
      <c r="AH216" s="756"/>
      <c r="AI216" s="756"/>
      <c r="AJ216" s="756"/>
      <c r="AK216" s="756"/>
      <c r="AL216" s="756"/>
      <c r="AM216" s="756"/>
      <c r="AN216" s="756"/>
      <c r="AO216" s="756"/>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6"/>
      <c r="BS216" s="756"/>
      <c r="BT216" s="756"/>
      <c r="BU216" s="756"/>
      <c r="BV216" s="64"/>
    </row>
    <row r="217" spans="4:74" ht="7.5" customHeight="1">
      <c r="D217" s="66"/>
      <c r="E217" s="757" t="s">
        <v>103</v>
      </c>
      <c r="F217" s="758"/>
      <c r="G217" s="758"/>
      <c r="H217" s="758"/>
      <c r="I217" s="758"/>
      <c r="J217" s="758"/>
      <c r="K217" s="758"/>
      <c r="L217" s="758"/>
      <c r="M217" s="758"/>
      <c r="N217" s="758"/>
      <c r="O217" s="758"/>
      <c r="P217" s="758"/>
      <c r="Q217" s="758"/>
      <c r="R217" s="758"/>
      <c r="S217" s="758"/>
      <c r="T217" s="758"/>
      <c r="U217" s="758"/>
      <c r="V217" s="758"/>
      <c r="W217" s="758"/>
      <c r="X217" s="758"/>
      <c r="Y217" s="758"/>
      <c r="Z217" s="758"/>
      <c r="AA217" s="758"/>
      <c r="AB217" s="758"/>
      <c r="AC217" s="758"/>
      <c r="AD217" s="758"/>
      <c r="AE217" s="758"/>
      <c r="AF217" s="758"/>
      <c r="AG217" s="758"/>
      <c r="AH217" s="758"/>
      <c r="AI217" s="758"/>
      <c r="AJ217" s="758"/>
      <c r="AK217" s="758"/>
      <c r="AL217" s="758"/>
      <c r="AM217" s="758"/>
      <c r="AN217" s="758"/>
      <c r="AO217" s="758"/>
      <c r="AP217" s="758"/>
      <c r="AQ217" s="758"/>
      <c r="AR217" s="758"/>
      <c r="AS217" s="758"/>
      <c r="AT217" s="758"/>
      <c r="AU217" s="758"/>
      <c r="AV217" s="758"/>
      <c r="AW217" s="758"/>
      <c r="AX217" s="758"/>
      <c r="AY217" s="758"/>
      <c r="AZ217" s="758"/>
      <c r="BA217" s="758"/>
      <c r="BB217" s="758"/>
      <c r="BC217" s="758"/>
      <c r="BD217" s="758"/>
      <c r="BE217" s="758"/>
      <c r="BF217" s="758"/>
      <c r="BG217" s="758"/>
      <c r="BH217" s="758"/>
      <c r="BI217" s="758"/>
      <c r="BJ217" s="758"/>
      <c r="BK217" s="758"/>
      <c r="BL217" s="758"/>
      <c r="BM217" s="758"/>
      <c r="BN217" s="758"/>
      <c r="BO217" s="758"/>
      <c r="BP217" s="758"/>
      <c r="BQ217" s="758"/>
      <c r="BR217" s="758"/>
      <c r="BS217" s="758"/>
      <c r="BT217" s="758"/>
      <c r="BU217" s="758"/>
      <c r="BV217" s="64"/>
    </row>
    <row r="218" spans="4:74" ht="7.5" customHeight="1">
      <c r="D218" s="66"/>
      <c r="E218" s="758"/>
      <c r="F218" s="758"/>
      <c r="G218" s="758"/>
      <c r="H218" s="758"/>
      <c r="I218" s="758"/>
      <c r="J218" s="758"/>
      <c r="K218" s="758"/>
      <c r="L218" s="758"/>
      <c r="M218" s="758"/>
      <c r="N218" s="758"/>
      <c r="O218" s="758"/>
      <c r="P218" s="758"/>
      <c r="Q218" s="758"/>
      <c r="R218" s="758"/>
      <c r="S218" s="758"/>
      <c r="T218" s="758"/>
      <c r="U218" s="758"/>
      <c r="V218" s="758"/>
      <c r="W218" s="758"/>
      <c r="X218" s="758"/>
      <c r="Y218" s="758"/>
      <c r="Z218" s="758"/>
      <c r="AA218" s="758"/>
      <c r="AB218" s="758"/>
      <c r="AC218" s="758"/>
      <c r="AD218" s="758"/>
      <c r="AE218" s="758"/>
      <c r="AF218" s="758"/>
      <c r="AG218" s="758"/>
      <c r="AH218" s="758"/>
      <c r="AI218" s="758"/>
      <c r="AJ218" s="758"/>
      <c r="AK218" s="758"/>
      <c r="AL218" s="758"/>
      <c r="AM218" s="758"/>
      <c r="AN218" s="758"/>
      <c r="AO218" s="758"/>
      <c r="AP218" s="758"/>
      <c r="AQ218" s="758"/>
      <c r="AR218" s="758"/>
      <c r="AS218" s="758"/>
      <c r="AT218" s="758"/>
      <c r="AU218" s="758"/>
      <c r="AV218" s="758"/>
      <c r="AW218" s="758"/>
      <c r="AX218" s="758"/>
      <c r="AY218" s="758"/>
      <c r="AZ218" s="758"/>
      <c r="BA218" s="758"/>
      <c r="BB218" s="758"/>
      <c r="BC218" s="758"/>
      <c r="BD218" s="758"/>
      <c r="BE218" s="758"/>
      <c r="BF218" s="758"/>
      <c r="BG218" s="758"/>
      <c r="BH218" s="758"/>
      <c r="BI218" s="758"/>
      <c r="BJ218" s="758"/>
      <c r="BK218" s="758"/>
      <c r="BL218" s="758"/>
      <c r="BM218" s="758"/>
      <c r="BN218" s="758"/>
      <c r="BO218" s="758"/>
      <c r="BP218" s="758"/>
      <c r="BQ218" s="758"/>
      <c r="BR218" s="758"/>
      <c r="BS218" s="758"/>
      <c r="BT218" s="758"/>
      <c r="BU218" s="758"/>
      <c r="BV218" s="64"/>
    </row>
    <row r="219" spans="4:74" ht="7.5" customHeight="1">
      <c r="D219" s="66"/>
      <c r="E219" s="758"/>
      <c r="F219" s="758"/>
      <c r="G219" s="758"/>
      <c r="H219" s="758"/>
      <c r="I219" s="758"/>
      <c r="J219" s="758"/>
      <c r="K219" s="758"/>
      <c r="L219" s="758"/>
      <c r="M219" s="758"/>
      <c r="N219" s="758"/>
      <c r="O219" s="758"/>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64"/>
    </row>
    <row r="220" spans="4:74" ht="7.5" customHeight="1">
      <c r="D220" s="66"/>
      <c r="E220" s="758"/>
      <c r="F220" s="758"/>
      <c r="G220" s="758"/>
      <c r="H220" s="758"/>
      <c r="I220" s="758"/>
      <c r="J220" s="758"/>
      <c r="K220" s="758"/>
      <c r="L220" s="758"/>
      <c r="M220" s="758"/>
      <c r="N220" s="758"/>
      <c r="O220" s="758"/>
      <c r="P220" s="758"/>
      <c r="Q220" s="758"/>
      <c r="R220" s="758"/>
      <c r="S220" s="758"/>
      <c r="T220" s="758"/>
      <c r="U220" s="758"/>
      <c r="V220" s="758"/>
      <c r="W220" s="758"/>
      <c r="X220" s="758"/>
      <c r="Y220" s="758"/>
      <c r="Z220" s="758"/>
      <c r="AA220" s="758"/>
      <c r="AB220" s="758"/>
      <c r="AC220" s="758"/>
      <c r="AD220" s="758"/>
      <c r="AE220" s="758"/>
      <c r="AF220" s="758"/>
      <c r="AG220" s="758"/>
      <c r="AH220" s="758"/>
      <c r="AI220" s="758"/>
      <c r="AJ220" s="758"/>
      <c r="AK220" s="758"/>
      <c r="AL220" s="758"/>
      <c r="AM220" s="758"/>
      <c r="AN220" s="758"/>
      <c r="AO220" s="758"/>
      <c r="AP220" s="758"/>
      <c r="AQ220" s="758"/>
      <c r="AR220" s="758"/>
      <c r="AS220" s="758"/>
      <c r="AT220" s="758"/>
      <c r="AU220" s="758"/>
      <c r="AV220" s="758"/>
      <c r="AW220" s="758"/>
      <c r="AX220" s="758"/>
      <c r="AY220" s="758"/>
      <c r="AZ220" s="758"/>
      <c r="BA220" s="758"/>
      <c r="BB220" s="758"/>
      <c r="BC220" s="758"/>
      <c r="BD220" s="758"/>
      <c r="BE220" s="758"/>
      <c r="BF220" s="758"/>
      <c r="BG220" s="758"/>
      <c r="BH220" s="758"/>
      <c r="BI220" s="758"/>
      <c r="BJ220" s="758"/>
      <c r="BK220" s="758"/>
      <c r="BL220" s="758"/>
      <c r="BM220" s="758"/>
      <c r="BN220" s="758"/>
      <c r="BO220" s="758"/>
      <c r="BP220" s="758"/>
      <c r="BQ220" s="758"/>
      <c r="BR220" s="758"/>
      <c r="BS220" s="758"/>
      <c r="BT220" s="758"/>
      <c r="BU220" s="758"/>
      <c r="BV220" s="64"/>
    </row>
    <row r="221" spans="4:74" ht="7.5" customHeight="1">
      <c r="D221" s="66"/>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8"/>
      <c r="AJ221" s="758"/>
      <c r="AK221" s="758"/>
      <c r="AL221" s="758"/>
      <c r="AM221" s="758"/>
      <c r="AN221" s="758"/>
      <c r="AO221" s="758"/>
      <c r="AP221" s="758"/>
      <c r="AQ221" s="758"/>
      <c r="AR221" s="758"/>
      <c r="AS221" s="758"/>
      <c r="AT221" s="758"/>
      <c r="AU221" s="758"/>
      <c r="AV221" s="758"/>
      <c r="AW221" s="758"/>
      <c r="AX221" s="758"/>
      <c r="AY221" s="758"/>
      <c r="AZ221" s="758"/>
      <c r="BA221" s="758"/>
      <c r="BB221" s="758"/>
      <c r="BC221" s="758"/>
      <c r="BD221" s="758"/>
      <c r="BE221" s="758"/>
      <c r="BF221" s="758"/>
      <c r="BG221" s="758"/>
      <c r="BH221" s="758"/>
      <c r="BI221" s="758"/>
      <c r="BJ221" s="758"/>
      <c r="BK221" s="758"/>
      <c r="BL221" s="758"/>
      <c r="BM221" s="758"/>
      <c r="BN221" s="758"/>
      <c r="BO221" s="758"/>
      <c r="BP221" s="758"/>
      <c r="BQ221" s="758"/>
      <c r="BR221" s="758"/>
      <c r="BS221" s="758"/>
      <c r="BT221" s="758"/>
      <c r="BU221" s="758"/>
      <c r="BV221" s="64"/>
    </row>
    <row r="222" spans="4:74" ht="7.5" customHeight="1">
      <c r="D222" s="66"/>
      <c r="E222" s="758"/>
      <c r="F222" s="758"/>
      <c r="G222" s="758"/>
      <c r="H222" s="758"/>
      <c r="I222" s="758"/>
      <c r="J222" s="758"/>
      <c r="K222" s="758"/>
      <c r="L222" s="758"/>
      <c r="M222" s="758"/>
      <c r="N222" s="758"/>
      <c r="O222" s="758"/>
      <c r="P222" s="758"/>
      <c r="Q222" s="758"/>
      <c r="R222" s="758"/>
      <c r="S222" s="758"/>
      <c r="T222" s="758"/>
      <c r="U222" s="758"/>
      <c r="V222" s="758"/>
      <c r="W222" s="758"/>
      <c r="X222" s="758"/>
      <c r="Y222" s="758"/>
      <c r="Z222" s="758"/>
      <c r="AA222" s="758"/>
      <c r="AB222" s="758"/>
      <c r="AC222" s="758"/>
      <c r="AD222" s="758"/>
      <c r="AE222" s="758"/>
      <c r="AF222" s="758"/>
      <c r="AG222" s="758"/>
      <c r="AH222" s="758"/>
      <c r="AI222" s="758"/>
      <c r="AJ222" s="758"/>
      <c r="AK222" s="758"/>
      <c r="AL222" s="758"/>
      <c r="AM222" s="758"/>
      <c r="AN222" s="758"/>
      <c r="AO222" s="758"/>
      <c r="AP222" s="758"/>
      <c r="AQ222" s="758"/>
      <c r="AR222" s="758"/>
      <c r="AS222" s="758"/>
      <c r="AT222" s="758"/>
      <c r="AU222" s="758"/>
      <c r="AV222" s="758"/>
      <c r="AW222" s="758"/>
      <c r="AX222" s="758"/>
      <c r="AY222" s="758"/>
      <c r="AZ222" s="758"/>
      <c r="BA222" s="758"/>
      <c r="BB222" s="758"/>
      <c r="BC222" s="758"/>
      <c r="BD222" s="758"/>
      <c r="BE222" s="758"/>
      <c r="BF222" s="758"/>
      <c r="BG222" s="758"/>
      <c r="BH222" s="758"/>
      <c r="BI222" s="758"/>
      <c r="BJ222" s="758"/>
      <c r="BK222" s="758"/>
      <c r="BL222" s="758"/>
      <c r="BM222" s="758"/>
      <c r="BN222" s="758"/>
      <c r="BO222" s="758"/>
      <c r="BP222" s="758"/>
      <c r="BQ222" s="758"/>
      <c r="BR222" s="758"/>
      <c r="BS222" s="758"/>
      <c r="BT222" s="758"/>
      <c r="BU222" s="758"/>
      <c r="BV222" s="64"/>
    </row>
    <row r="223" spans="4:74" ht="7.5" customHeight="1">
      <c r="D223" s="66"/>
      <c r="E223" s="758"/>
      <c r="F223" s="758"/>
      <c r="G223" s="758"/>
      <c r="H223" s="758"/>
      <c r="I223" s="758"/>
      <c r="J223" s="758"/>
      <c r="K223" s="758"/>
      <c r="L223" s="758"/>
      <c r="M223" s="758"/>
      <c r="N223" s="758"/>
      <c r="O223" s="758"/>
      <c r="P223" s="758"/>
      <c r="Q223" s="758"/>
      <c r="R223" s="758"/>
      <c r="S223" s="758"/>
      <c r="T223" s="758"/>
      <c r="U223" s="758"/>
      <c r="V223" s="758"/>
      <c r="W223" s="758"/>
      <c r="X223" s="758"/>
      <c r="Y223" s="758"/>
      <c r="Z223" s="758"/>
      <c r="AA223" s="758"/>
      <c r="AB223" s="758"/>
      <c r="AC223" s="758"/>
      <c r="AD223" s="758"/>
      <c r="AE223" s="758"/>
      <c r="AF223" s="758"/>
      <c r="AG223" s="758"/>
      <c r="AH223" s="758"/>
      <c r="AI223" s="758"/>
      <c r="AJ223" s="758"/>
      <c r="AK223" s="758"/>
      <c r="AL223" s="758"/>
      <c r="AM223" s="758"/>
      <c r="AN223" s="758"/>
      <c r="AO223" s="758"/>
      <c r="AP223" s="758"/>
      <c r="AQ223" s="758"/>
      <c r="AR223" s="758"/>
      <c r="AS223" s="758"/>
      <c r="AT223" s="758"/>
      <c r="AU223" s="758"/>
      <c r="AV223" s="758"/>
      <c r="AW223" s="758"/>
      <c r="AX223" s="758"/>
      <c r="AY223" s="758"/>
      <c r="AZ223" s="758"/>
      <c r="BA223" s="758"/>
      <c r="BB223" s="758"/>
      <c r="BC223" s="758"/>
      <c r="BD223" s="758"/>
      <c r="BE223" s="758"/>
      <c r="BF223" s="758"/>
      <c r="BG223" s="758"/>
      <c r="BH223" s="758"/>
      <c r="BI223" s="758"/>
      <c r="BJ223" s="758"/>
      <c r="BK223" s="758"/>
      <c r="BL223" s="758"/>
      <c r="BM223" s="758"/>
      <c r="BN223" s="758"/>
      <c r="BO223" s="758"/>
      <c r="BP223" s="758"/>
      <c r="BQ223" s="758"/>
      <c r="BR223" s="758"/>
      <c r="BS223" s="758"/>
      <c r="BT223" s="758"/>
      <c r="BU223" s="758"/>
      <c r="BV223" s="64"/>
    </row>
    <row r="224" spans="4:74" ht="7.5" customHeight="1">
      <c r="D224" s="66"/>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8"/>
      <c r="BP224" s="758"/>
      <c r="BQ224" s="758"/>
      <c r="BR224" s="758"/>
      <c r="BS224" s="758"/>
      <c r="BT224" s="758"/>
      <c r="BU224" s="758"/>
      <c r="BV224" s="64"/>
    </row>
    <row r="225" spans="4:74" ht="10.5" customHeight="1">
      <c r="D225" s="66"/>
      <c r="E225" s="758"/>
      <c r="F225" s="758"/>
      <c r="G225" s="758"/>
      <c r="H225" s="758"/>
      <c r="I225" s="758"/>
      <c r="J225" s="758"/>
      <c r="K225" s="758"/>
      <c r="L225" s="758"/>
      <c r="M225" s="758"/>
      <c r="N225" s="758"/>
      <c r="O225" s="758"/>
      <c r="P225" s="758"/>
      <c r="Q225" s="758"/>
      <c r="R225" s="758"/>
      <c r="S225" s="758"/>
      <c r="T225" s="758"/>
      <c r="U225" s="758"/>
      <c r="V225" s="758"/>
      <c r="W225" s="758"/>
      <c r="X225" s="758"/>
      <c r="Y225" s="758"/>
      <c r="Z225" s="758"/>
      <c r="AA225" s="758"/>
      <c r="AB225" s="758"/>
      <c r="AC225" s="758"/>
      <c r="AD225" s="758"/>
      <c r="AE225" s="758"/>
      <c r="AF225" s="758"/>
      <c r="AG225" s="758"/>
      <c r="AH225" s="758"/>
      <c r="AI225" s="758"/>
      <c r="AJ225" s="758"/>
      <c r="AK225" s="758"/>
      <c r="AL225" s="758"/>
      <c r="AM225" s="758"/>
      <c r="AN225" s="758"/>
      <c r="AO225" s="758"/>
      <c r="AP225" s="758"/>
      <c r="AQ225" s="758"/>
      <c r="AR225" s="758"/>
      <c r="AS225" s="758"/>
      <c r="AT225" s="758"/>
      <c r="AU225" s="758"/>
      <c r="AV225" s="758"/>
      <c r="AW225" s="758"/>
      <c r="AX225" s="758"/>
      <c r="AY225" s="758"/>
      <c r="AZ225" s="758"/>
      <c r="BA225" s="758"/>
      <c r="BB225" s="758"/>
      <c r="BC225" s="758"/>
      <c r="BD225" s="758"/>
      <c r="BE225" s="758"/>
      <c r="BF225" s="758"/>
      <c r="BG225" s="758"/>
      <c r="BH225" s="758"/>
      <c r="BI225" s="758"/>
      <c r="BJ225" s="758"/>
      <c r="BK225" s="758"/>
      <c r="BL225" s="758"/>
      <c r="BM225" s="758"/>
      <c r="BN225" s="758"/>
      <c r="BO225" s="758"/>
      <c r="BP225" s="758"/>
      <c r="BQ225" s="758"/>
      <c r="BR225" s="758"/>
      <c r="BS225" s="758"/>
      <c r="BT225" s="758"/>
      <c r="BU225" s="758"/>
      <c r="BV225" s="64"/>
    </row>
    <row r="226" spans="4:74" ht="24" customHeight="1">
      <c r="D226" s="66"/>
      <c r="E226" s="758"/>
      <c r="F226" s="758"/>
      <c r="G226" s="758"/>
      <c r="H226" s="758"/>
      <c r="I226" s="758"/>
      <c r="J226" s="758"/>
      <c r="K226" s="758"/>
      <c r="L226" s="758"/>
      <c r="M226" s="758"/>
      <c r="N226" s="758"/>
      <c r="O226" s="758"/>
      <c r="P226" s="758"/>
      <c r="Q226" s="758"/>
      <c r="R226" s="758"/>
      <c r="S226" s="758"/>
      <c r="T226" s="758"/>
      <c r="U226" s="758"/>
      <c r="V226" s="758"/>
      <c r="W226" s="758"/>
      <c r="X226" s="758"/>
      <c r="Y226" s="758"/>
      <c r="Z226" s="758"/>
      <c r="AA226" s="758"/>
      <c r="AB226" s="758"/>
      <c r="AC226" s="758"/>
      <c r="AD226" s="758"/>
      <c r="AE226" s="758"/>
      <c r="AF226" s="758"/>
      <c r="AG226" s="758"/>
      <c r="AH226" s="758"/>
      <c r="AI226" s="758"/>
      <c r="AJ226" s="758"/>
      <c r="AK226" s="758"/>
      <c r="AL226" s="758"/>
      <c r="AM226" s="758"/>
      <c r="AN226" s="758"/>
      <c r="AO226" s="758"/>
      <c r="AP226" s="758"/>
      <c r="AQ226" s="758"/>
      <c r="AR226" s="758"/>
      <c r="AS226" s="758"/>
      <c r="AT226" s="758"/>
      <c r="AU226" s="758"/>
      <c r="AV226" s="758"/>
      <c r="AW226" s="758"/>
      <c r="AX226" s="758"/>
      <c r="AY226" s="758"/>
      <c r="AZ226" s="758"/>
      <c r="BA226" s="758"/>
      <c r="BB226" s="758"/>
      <c r="BC226" s="758"/>
      <c r="BD226" s="758"/>
      <c r="BE226" s="758"/>
      <c r="BF226" s="758"/>
      <c r="BG226" s="758"/>
      <c r="BH226" s="758"/>
      <c r="BI226" s="758"/>
      <c r="BJ226" s="758"/>
      <c r="BK226" s="758"/>
      <c r="BL226" s="758"/>
      <c r="BM226" s="758"/>
      <c r="BN226" s="758"/>
      <c r="BO226" s="758"/>
      <c r="BP226" s="758"/>
      <c r="BQ226" s="758"/>
      <c r="BR226" s="758"/>
      <c r="BS226" s="758"/>
      <c r="BT226" s="758"/>
      <c r="BU226" s="758"/>
      <c r="BV226" s="64"/>
    </row>
    <row r="227" spans="4:74" ht="7.5" customHeight="1">
      <c r="D227" s="66"/>
      <c r="E227" s="324" t="s">
        <v>111</v>
      </c>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64"/>
    </row>
    <row r="228" spans="4:74" ht="7.5" customHeight="1">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c r="D229" s="66"/>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64"/>
    </row>
    <row r="230" spans="4:74" ht="7.5" customHeight="1" thickBot="1">
      <c r="D230" s="70"/>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9" zoomScaleNormal="100" zoomScaleSheetLayoutView="100" workbookViewId="0">
      <selection activeCell="E217" sqref="E217:BU226"/>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52"/>
      <c r="BI9" s="52"/>
      <c r="BJ9" s="52"/>
      <c r="BK9" s="52"/>
      <c r="BL9" s="52"/>
      <c r="BM9" s="52"/>
      <c r="BN9" s="52"/>
      <c r="BO9" s="52"/>
      <c r="BP9" s="52"/>
      <c r="BQ9" s="52"/>
      <c r="BR9" s="52"/>
      <c r="BS9" s="52"/>
      <c r="BT9" s="52"/>
      <c r="BU9" s="52"/>
      <c r="BV9" s="52"/>
    </row>
    <row r="10" spans="4:74" ht="7.5" customHeight="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52"/>
      <c r="BI10" s="52"/>
      <c r="BJ10" s="52"/>
      <c r="BK10" s="52"/>
      <c r="BL10" s="52"/>
      <c r="BM10" s="52"/>
      <c r="BN10" s="52"/>
      <c r="BO10" s="52"/>
      <c r="BP10" s="52"/>
      <c r="BQ10" s="52"/>
      <c r="BR10" s="52"/>
      <c r="BS10" s="52"/>
      <c r="BT10" s="52"/>
      <c r="BU10" s="52"/>
      <c r="BV10" s="52"/>
    </row>
    <row r="11" spans="4:74" ht="7.5" customHeight="1">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c r="E13" s="251" t="s">
        <v>109</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c r="D22" s="588" t="s">
        <v>8</v>
      </c>
      <c r="E22" s="589"/>
      <c r="F22" s="589"/>
      <c r="G22" s="594" t="s">
        <v>6</v>
      </c>
      <c r="H22" s="595"/>
      <c r="I22" s="595"/>
      <c r="J22" s="595"/>
      <c r="K22" s="595"/>
      <c r="L22" s="596"/>
      <c r="M22" s="608" t="s">
        <v>101</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104</v>
      </c>
      <c r="BG22" s="566"/>
      <c r="BH22" s="566"/>
      <c r="BI22" s="566"/>
      <c r="BJ22" s="566"/>
      <c r="BK22" s="566"/>
      <c r="BL22" s="566"/>
      <c r="BM22" s="566"/>
      <c r="BN22" s="566"/>
      <c r="BO22" s="566"/>
      <c r="BP22" s="566"/>
      <c r="BQ22" s="566"/>
      <c r="BR22" s="566"/>
      <c r="BS22" s="566"/>
      <c r="BT22" s="566"/>
      <c r="BU22" s="566"/>
      <c r="BV22" s="567"/>
    </row>
    <row r="23" spans="4:74" ht="7.5" customHeight="1">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c r="D25" s="590"/>
      <c r="E25" s="591"/>
      <c r="F25" s="591"/>
      <c r="G25" s="497"/>
      <c r="H25" s="498"/>
      <c r="I25" s="498"/>
      <c r="J25" s="498"/>
      <c r="K25" s="498"/>
      <c r="L25" s="597"/>
      <c r="M25" s="606" t="s">
        <v>98</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c r="D27" s="590"/>
      <c r="E27" s="591"/>
      <c r="F27" s="591"/>
      <c r="G27" s="495" t="s">
        <v>4</v>
      </c>
      <c r="H27" s="496"/>
      <c r="I27" s="496"/>
      <c r="J27" s="496"/>
      <c r="K27" s="496"/>
      <c r="L27" s="496"/>
      <c r="M27" s="501" t="s">
        <v>102</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148" ht="7.5" customHeight="1">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148" ht="7.5" customHeight="1">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148" ht="7.5" customHeight="1">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148" ht="11.1" customHeight="1">
      <c r="D36" s="190"/>
      <c r="E36" s="191"/>
      <c r="F36" s="192"/>
      <c r="G36" s="636">
        <v>2</v>
      </c>
      <c r="H36" s="637"/>
      <c r="I36" s="638"/>
      <c r="J36" s="636" t="s">
        <v>87</v>
      </c>
      <c r="K36" s="637"/>
      <c r="L36" s="637"/>
      <c r="M36" s="637"/>
      <c r="N36" s="637"/>
      <c r="O36" s="637"/>
      <c r="P36" s="637"/>
      <c r="Q36" s="312" t="s">
        <v>108</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t="s">
        <v>88</v>
      </c>
      <c r="AQ36" s="212"/>
      <c r="AR36" s="212"/>
      <c r="AS36" s="212"/>
      <c r="AT36" s="212"/>
      <c r="AU36" s="212"/>
      <c r="AV36" s="212"/>
      <c r="AW36" s="212"/>
      <c r="AX36" s="212"/>
      <c r="AY36" s="294" t="s">
        <v>105</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148" ht="7.5" customHeight="1">
      <c r="D37" s="190"/>
      <c r="E37" s="191"/>
      <c r="F37" s="192"/>
      <c r="G37" s="639"/>
      <c r="H37" s="640"/>
      <c r="I37" s="641"/>
      <c r="J37" s="639"/>
      <c r="K37" s="640"/>
      <c r="L37" s="640"/>
      <c r="M37" s="640"/>
      <c r="N37" s="640"/>
      <c r="O37" s="640"/>
      <c r="P37" s="640"/>
      <c r="Q37" s="315"/>
      <c r="R37" s="316"/>
      <c r="S37" s="316"/>
      <c r="T37" s="316"/>
      <c r="U37" s="316"/>
      <c r="V37" s="317"/>
      <c r="W37" s="245">
        <v>1000000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148" ht="7.5" customHeight="1">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148" ht="7.5" customHeight="1">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148" ht="7.5" customHeight="1">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148" ht="7.5" customHeight="1">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148" ht="7.5" customHeight="1">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148" ht="7.5" customHeight="1">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148" ht="7.5" customHeight="1">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148" ht="7.5" customHeight="1">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148" ht="7.5" customHeight="1">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148" ht="7.5" customHeight="1">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row>
    <row r="48" spans="4:148" ht="7.5" customHeight="1">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row>
    <row r="49" spans="4:148" ht="7.5" customHeight="1">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row>
    <row r="50" spans="4:148" ht="7.5" customHeight="1" thickBot="1">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148" ht="7.5" customHeight="1" thickTop="1">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1000000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98"/>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700"/>
    </row>
    <row r="52" spans="4:148" ht="7.5" customHeight="1">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98"/>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700"/>
    </row>
    <row r="53" spans="4:148" ht="7.5" customHeight="1" thickBot="1">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701"/>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3"/>
    </row>
    <row r="54" spans="4:148" ht="7.5" customHeight="1">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148" ht="7.5" customHeight="1">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148" ht="7.5" customHeight="1" thickBot="1">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675" t="s">
        <v>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7"/>
    </row>
    <row r="59" spans="4:148" ht="7.5" customHeight="1">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80"/>
    </row>
    <row r="60" spans="4:148" ht="7.5" customHeight="1">
      <c r="D60" s="681"/>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80"/>
    </row>
    <row r="61" spans="4:148" ht="7.5" customHeight="1">
      <c r="D61" s="682"/>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4"/>
    </row>
    <row r="62" spans="4:148" ht="7.5" customHeight="1">
      <c r="D62" s="685" t="s">
        <v>27</v>
      </c>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7"/>
    </row>
    <row r="63" spans="4:148" ht="7.5" customHeight="1">
      <c r="D63" s="685"/>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7"/>
    </row>
    <row r="64" spans="4:148" ht="7.5" customHeight="1" thickBot="1">
      <c r="D64" s="688"/>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90"/>
    </row>
    <row r="65" spans="4:74" ht="9" customHeight="1">
      <c r="D65" s="691" t="s">
        <v>26</v>
      </c>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3"/>
    </row>
    <row r="66" spans="4:74" ht="9" customHeight="1">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row>
    <row r="67" spans="4:74" ht="9" customHeight="1">
      <c r="D67" s="694"/>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3"/>
    </row>
    <row r="68" spans="4:74" ht="9" customHeight="1">
      <c r="D68" s="147"/>
      <c r="E68" s="695" t="s">
        <v>54</v>
      </c>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row>
    <row r="69" spans="4:74" ht="9" customHeight="1" thickBot="1">
      <c r="D69" s="147"/>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7"/>
    </row>
    <row r="70" spans="4:74" ht="20.100000000000001" customHeight="1">
      <c r="D70" s="24"/>
      <c r="E70" s="668"/>
      <c r="F70" s="669"/>
      <c r="G70" s="255" t="s">
        <v>23</v>
      </c>
      <c r="H70" s="256"/>
      <c r="I70" s="256"/>
      <c r="J70" s="256"/>
      <c r="K70" s="256"/>
      <c r="L70" s="256"/>
      <c r="M70" s="256"/>
      <c r="N70" s="256"/>
      <c r="O70" s="257"/>
      <c r="P70" s="252" t="s">
        <v>90</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100000000000001" customHeight="1">
      <c r="D71" s="24"/>
      <c r="E71" s="670"/>
      <c r="F71" s="671"/>
      <c r="G71" s="672"/>
      <c r="H71" s="673"/>
      <c r="I71" s="673"/>
      <c r="J71" s="673"/>
      <c r="K71" s="673"/>
      <c r="L71" s="673"/>
      <c r="M71" s="673"/>
      <c r="N71" s="673"/>
      <c r="O71" s="674"/>
      <c r="P71" s="261"/>
      <c r="Q71" s="262"/>
      <c r="R71" s="262"/>
      <c r="S71" s="262"/>
      <c r="T71" s="262"/>
      <c r="U71" s="262"/>
      <c r="V71" s="263"/>
      <c r="W71" s="261"/>
      <c r="X71" s="262"/>
      <c r="Y71" s="262"/>
      <c r="Z71" s="262"/>
      <c r="AA71" s="262"/>
      <c r="AB71" s="262"/>
      <c r="AC71" s="263"/>
      <c r="AD71" s="261"/>
      <c r="AE71" s="262"/>
      <c r="AF71" s="262"/>
      <c r="AG71" s="262"/>
      <c r="AH71" s="262"/>
      <c r="AI71" s="262"/>
      <c r="AJ71" s="262"/>
      <c r="AK71" s="116"/>
      <c r="AL71" s="261"/>
      <c r="AM71" s="262"/>
      <c r="AN71" s="262"/>
      <c r="AO71" s="262"/>
      <c r="AP71" s="262"/>
      <c r="AQ71" s="262"/>
      <c r="AR71" s="263"/>
      <c r="AS71" s="261"/>
      <c r="AT71" s="262"/>
      <c r="AU71" s="262"/>
      <c r="AV71" s="262"/>
      <c r="AW71" s="262"/>
      <c r="AX71" s="262"/>
      <c r="AY71" s="263"/>
      <c r="AZ71" s="261"/>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5" customHeight="1">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c r="D73" s="24"/>
      <c r="E73" s="329"/>
      <c r="F73" s="330"/>
      <c r="G73" s="333"/>
      <c r="H73" s="334"/>
      <c r="I73" s="334"/>
      <c r="J73" s="334"/>
      <c r="K73" s="334"/>
      <c r="L73" s="334"/>
      <c r="M73" s="334"/>
      <c r="N73" s="334"/>
      <c r="O73" s="335"/>
      <c r="P73" s="270"/>
      <c r="Q73" s="271"/>
      <c r="R73" s="271"/>
      <c r="S73" s="271"/>
      <c r="T73" s="271"/>
      <c r="U73" s="271"/>
      <c r="V73" s="271"/>
      <c r="W73" s="270"/>
      <c r="X73" s="271"/>
      <c r="Y73" s="271"/>
      <c r="Z73" s="271"/>
      <c r="AA73" s="271"/>
      <c r="AB73" s="271"/>
      <c r="AC73" s="271"/>
      <c r="AD73" s="270"/>
      <c r="AE73" s="271"/>
      <c r="AF73" s="271"/>
      <c r="AG73" s="271"/>
      <c r="AH73" s="271"/>
      <c r="AI73" s="271"/>
      <c r="AJ73" s="667"/>
      <c r="AK73" s="114"/>
      <c r="AL73" s="270"/>
      <c r="AM73" s="271"/>
      <c r="AN73" s="271"/>
      <c r="AO73" s="271"/>
      <c r="AP73" s="271"/>
      <c r="AQ73" s="271"/>
      <c r="AR73" s="271"/>
      <c r="AS73" s="270"/>
      <c r="AT73" s="271"/>
      <c r="AU73" s="271"/>
      <c r="AV73" s="271"/>
      <c r="AW73" s="271"/>
      <c r="AX73" s="271"/>
      <c r="AY73" s="271"/>
      <c r="AZ73" s="270"/>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c r="D76" s="24"/>
      <c r="E76" s="329"/>
      <c r="F76" s="330"/>
      <c r="G76" s="731"/>
      <c r="H76" s="732"/>
      <c r="I76" s="732"/>
      <c r="J76" s="732"/>
      <c r="K76" s="732"/>
      <c r="L76" s="732"/>
      <c r="M76" s="732"/>
      <c r="N76" s="732"/>
      <c r="O76" s="733"/>
      <c r="P76" s="272"/>
      <c r="Q76" s="273"/>
      <c r="R76" s="273"/>
      <c r="S76" s="273"/>
      <c r="T76" s="273"/>
      <c r="U76" s="273"/>
      <c r="V76" s="273"/>
      <c r="W76" s="272"/>
      <c r="X76" s="273"/>
      <c r="Y76" s="273"/>
      <c r="Z76" s="273"/>
      <c r="AA76" s="273"/>
      <c r="AB76" s="273"/>
      <c r="AC76" s="273"/>
      <c r="AD76" s="272"/>
      <c r="AE76" s="273"/>
      <c r="AF76" s="273"/>
      <c r="AG76" s="273"/>
      <c r="AH76" s="273"/>
      <c r="AI76" s="273"/>
      <c r="AJ76" s="73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c r="D77" s="24"/>
      <c r="E77" s="329"/>
      <c r="F77" s="330"/>
      <c r="G77" s="731"/>
      <c r="H77" s="732"/>
      <c r="I77" s="732"/>
      <c r="J77" s="732"/>
      <c r="K77" s="732"/>
      <c r="L77" s="732"/>
      <c r="M77" s="732"/>
      <c r="N77" s="732"/>
      <c r="O77" s="733"/>
      <c r="P77" s="272"/>
      <c r="Q77" s="273"/>
      <c r="R77" s="273"/>
      <c r="S77" s="273"/>
      <c r="T77" s="273"/>
      <c r="U77" s="273"/>
      <c r="V77" s="273"/>
      <c r="W77" s="272"/>
      <c r="X77" s="273"/>
      <c r="Y77" s="273"/>
      <c r="Z77" s="273"/>
      <c r="AA77" s="273"/>
      <c r="AB77" s="273"/>
      <c r="AC77" s="273"/>
      <c r="AD77" s="272"/>
      <c r="AE77" s="273"/>
      <c r="AF77" s="273"/>
      <c r="AG77" s="273"/>
      <c r="AH77" s="273"/>
      <c r="AI77" s="273"/>
      <c r="AJ77" s="73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c r="D78" s="24"/>
      <c r="E78" s="329"/>
      <c r="F78" s="330"/>
      <c r="G78" s="731"/>
      <c r="H78" s="732"/>
      <c r="I78" s="732"/>
      <c r="J78" s="732"/>
      <c r="K78" s="732"/>
      <c r="L78" s="732"/>
      <c r="M78" s="732"/>
      <c r="N78" s="732"/>
      <c r="O78" s="733"/>
      <c r="P78" s="272"/>
      <c r="Q78" s="273"/>
      <c r="R78" s="273"/>
      <c r="S78" s="273"/>
      <c r="T78" s="273"/>
      <c r="U78" s="273"/>
      <c r="V78" s="273"/>
      <c r="W78" s="272"/>
      <c r="X78" s="273"/>
      <c r="Y78" s="273"/>
      <c r="Z78" s="273"/>
      <c r="AA78" s="273"/>
      <c r="AB78" s="273"/>
      <c r="AC78" s="273"/>
      <c r="AD78" s="272"/>
      <c r="AE78" s="273"/>
      <c r="AF78" s="273"/>
      <c r="AG78" s="273"/>
      <c r="AH78" s="273"/>
      <c r="AI78" s="273"/>
      <c r="AJ78" s="73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c r="D79" s="24"/>
      <c r="E79" s="329"/>
      <c r="F79" s="330"/>
      <c r="G79" s="734"/>
      <c r="H79" s="732"/>
      <c r="I79" s="732"/>
      <c r="J79" s="732"/>
      <c r="K79" s="732"/>
      <c r="L79" s="732"/>
      <c r="M79" s="732"/>
      <c r="N79" s="732"/>
      <c r="O79" s="733"/>
      <c r="P79" s="274"/>
      <c r="Q79" s="274"/>
      <c r="R79" s="274"/>
      <c r="S79" s="274"/>
      <c r="T79" s="274"/>
      <c r="U79" s="274"/>
      <c r="V79" s="274"/>
      <c r="W79" s="274"/>
      <c r="X79" s="274"/>
      <c r="Y79" s="274"/>
      <c r="Z79" s="274"/>
      <c r="AA79" s="274"/>
      <c r="AB79" s="274"/>
      <c r="AC79" s="274"/>
      <c r="AD79" s="274"/>
      <c r="AE79" s="274"/>
      <c r="AF79" s="274"/>
      <c r="AG79" s="274"/>
      <c r="AH79" s="274"/>
      <c r="AI79" s="274"/>
      <c r="AJ79" s="73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c r="BK79" s="276"/>
      <c r="BL79" s="276"/>
      <c r="BM79" s="276"/>
      <c r="BN79" s="276"/>
      <c r="BO79" s="276"/>
      <c r="BP79" s="276"/>
      <c r="BQ79" s="276"/>
      <c r="BR79" s="276"/>
      <c r="BS79" s="159" t="s">
        <v>57</v>
      </c>
      <c r="BT79" s="160"/>
      <c r="BV79" s="2"/>
    </row>
    <row r="80" spans="4:74" ht="9.9499999999999993" customHeight="1">
      <c r="D80" s="24"/>
      <c r="E80" s="329"/>
      <c r="F80" s="330"/>
      <c r="G80" s="568" t="s">
        <v>24</v>
      </c>
      <c r="H80" s="752"/>
      <c r="I80" s="752"/>
      <c r="J80" s="752"/>
      <c r="K80" s="752"/>
      <c r="L80" s="752"/>
      <c r="M80" s="752"/>
      <c r="N80" s="752"/>
      <c r="O80" s="75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c r="D81" s="24"/>
      <c r="E81" s="329"/>
      <c r="F81" s="330"/>
      <c r="G81" s="568"/>
      <c r="H81" s="752"/>
      <c r="I81" s="752"/>
      <c r="J81" s="752"/>
      <c r="K81" s="752"/>
      <c r="L81" s="752"/>
      <c r="M81" s="752"/>
      <c r="N81" s="752"/>
      <c r="O81" s="752"/>
      <c r="P81" s="167"/>
      <c r="Q81" s="281"/>
      <c r="R81" s="281"/>
      <c r="S81" s="281"/>
      <c r="T81" s="281"/>
      <c r="U81" s="281"/>
      <c r="V81" s="282"/>
      <c r="W81" s="173"/>
      <c r="X81" s="281"/>
      <c r="Y81" s="281"/>
      <c r="Z81" s="281"/>
      <c r="AA81" s="281"/>
      <c r="AB81" s="281"/>
      <c r="AC81" s="282"/>
      <c r="AD81" s="173"/>
      <c r="AE81" s="281"/>
      <c r="AF81" s="281"/>
      <c r="AG81" s="281"/>
      <c r="AH81" s="281"/>
      <c r="AI81" s="281"/>
      <c r="AJ81" s="289"/>
      <c r="AK81" s="115"/>
      <c r="AL81" s="167"/>
      <c r="AM81" s="281"/>
      <c r="AN81" s="281"/>
      <c r="AO81" s="281"/>
      <c r="AP81" s="281"/>
      <c r="AQ81" s="281"/>
      <c r="AR81" s="282"/>
      <c r="AS81" s="173"/>
      <c r="AT81" s="281"/>
      <c r="AU81" s="281"/>
      <c r="AV81" s="281"/>
      <c r="AW81" s="281"/>
      <c r="AX81" s="281"/>
      <c r="AY81" s="282"/>
      <c r="AZ81" s="173"/>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c r="D82" s="24"/>
      <c r="E82" s="329"/>
      <c r="F82" s="330"/>
      <c r="G82" s="568"/>
      <c r="H82" s="752"/>
      <c r="I82" s="752"/>
      <c r="J82" s="752"/>
      <c r="K82" s="752"/>
      <c r="L82" s="752"/>
      <c r="M82" s="752"/>
      <c r="N82" s="752"/>
      <c r="O82" s="75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c r="D83" s="24"/>
      <c r="E83" s="331"/>
      <c r="F83" s="332"/>
      <c r="G83" s="753"/>
      <c r="H83" s="754"/>
      <c r="I83" s="754"/>
      <c r="J83" s="754"/>
      <c r="K83" s="754"/>
      <c r="L83" s="754"/>
      <c r="M83" s="754"/>
      <c r="N83" s="754"/>
      <c r="O83" s="75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c r="D84" s="24"/>
      <c r="E84" s="327" t="s">
        <v>25</v>
      </c>
      <c r="F84" s="737"/>
      <c r="G84" s="743"/>
      <c r="H84" s="744"/>
      <c r="I84" s="744"/>
      <c r="J84" s="744"/>
      <c r="K84" s="744"/>
      <c r="L84" s="744"/>
      <c r="M84" s="744"/>
      <c r="N84" s="744"/>
      <c r="O84" s="745"/>
      <c r="P84" s="270"/>
      <c r="Q84" s="271"/>
      <c r="R84" s="271"/>
      <c r="S84" s="271"/>
      <c r="T84" s="271"/>
      <c r="U84" s="271"/>
      <c r="V84" s="271"/>
      <c r="W84" s="270"/>
      <c r="X84" s="271"/>
      <c r="Y84" s="271"/>
      <c r="Z84" s="271"/>
      <c r="AA84" s="271"/>
      <c r="AB84" s="271"/>
      <c r="AC84" s="271"/>
      <c r="AD84" s="270"/>
      <c r="AE84" s="271"/>
      <c r="AF84" s="271"/>
      <c r="AG84" s="271"/>
      <c r="AH84" s="271"/>
      <c r="AI84" s="271"/>
      <c r="AJ84" s="667"/>
      <c r="AK84" s="116"/>
      <c r="AL84" s="720"/>
      <c r="AM84" s="721"/>
      <c r="AN84" s="721"/>
      <c r="AO84" s="721"/>
      <c r="AP84" s="721"/>
      <c r="AQ84" s="721"/>
      <c r="AR84" s="721"/>
      <c r="AS84" s="720"/>
      <c r="AT84" s="721"/>
      <c r="AU84" s="721"/>
      <c r="AV84" s="721"/>
      <c r="AW84" s="721"/>
      <c r="AX84" s="721"/>
      <c r="AY84" s="721"/>
      <c r="AZ84" s="720"/>
      <c r="BA84" s="721"/>
      <c r="BB84" s="721"/>
      <c r="BC84" s="721"/>
      <c r="BD84" s="721"/>
      <c r="BE84" s="721"/>
      <c r="BF84" s="721"/>
      <c r="BG84" s="95"/>
      <c r="BH84" s="95"/>
      <c r="BI84" s="95"/>
      <c r="BJ84" s="95"/>
      <c r="BK84" s="95"/>
      <c r="BL84" s="95"/>
      <c r="BM84" s="95"/>
      <c r="BN84" s="93"/>
      <c r="BO84" s="93"/>
      <c r="BP84" s="93"/>
      <c r="BQ84" s="93"/>
      <c r="BR84" s="93"/>
      <c r="BS84" s="93"/>
      <c r="BT84" s="93"/>
      <c r="BV84" s="2"/>
    </row>
    <row r="85" spans="4:74" ht="5.25" customHeight="1">
      <c r="D85" s="24"/>
      <c r="E85" s="738"/>
      <c r="F85" s="739"/>
      <c r="G85" s="333"/>
      <c r="H85" s="746"/>
      <c r="I85" s="746"/>
      <c r="J85" s="746"/>
      <c r="K85" s="746"/>
      <c r="L85" s="746"/>
      <c r="M85" s="746"/>
      <c r="N85" s="746"/>
      <c r="O85" s="74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20"/>
      <c r="AM85" s="721"/>
      <c r="AN85" s="721"/>
      <c r="AO85" s="721"/>
      <c r="AP85" s="721"/>
      <c r="AQ85" s="721"/>
      <c r="AR85" s="721"/>
      <c r="AS85" s="720"/>
      <c r="AT85" s="721"/>
      <c r="AU85" s="721"/>
      <c r="AV85" s="721"/>
      <c r="AW85" s="721"/>
      <c r="AX85" s="721"/>
      <c r="AY85" s="721"/>
      <c r="AZ85" s="720"/>
      <c r="BA85" s="721"/>
      <c r="BB85" s="721"/>
      <c r="BC85" s="721"/>
      <c r="BD85" s="721"/>
      <c r="BE85" s="721"/>
      <c r="BF85" s="721"/>
      <c r="BG85" s="95"/>
      <c r="BH85" s="95"/>
      <c r="BI85" s="95"/>
      <c r="BJ85" s="95"/>
      <c r="BK85" s="95"/>
      <c r="BL85" s="95"/>
      <c r="BM85" s="95"/>
      <c r="BN85" s="93"/>
      <c r="BO85" s="93"/>
      <c r="BP85" s="93"/>
      <c r="BQ85" s="93"/>
      <c r="BR85" s="93"/>
      <c r="BS85" s="93"/>
      <c r="BT85" s="93"/>
      <c r="BV85" s="2"/>
    </row>
    <row r="86" spans="4:74" ht="5.25" customHeight="1">
      <c r="D86" s="24"/>
      <c r="E86" s="738"/>
      <c r="F86" s="739"/>
      <c r="G86" s="333"/>
      <c r="H86" s="746"/>
      <c r="I86" s="746"/>
      <c r="J86" s="746"/>
      <c r="K86" s="746"/>
      <c r="L86" s="746"/>
      <c r="M86" s="746"/>
      <c r="N86" s="746"/>
      <c r="O86" s="74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20"/>
      <c r="AM86" s="721"/>
      <c r="AN86" s="721"/>
      <c r="AO86" s="721"/>
      <c r="AP86" s="721"/>
      <c r="AQ86" s="721"/>
      <c r="AR86" s="721"/>
      <c r="AS86" s="720"/>
      <c r="AT86" s="721"/>
      <c r="AU86" s="721"/>
      <c r="AV86" s="721"/>
      <c r="AW86" s="721"/>
      <c r="AX86" s="721"/>
      <c r="AY86" s="721"/>
      <c r="AZ86" s="720"/>
      <c r="BA86" s="721"/>
      <c r="BB86" s="721"/>
      <c r="BC86" s="721"/>
      <c r="BD86" s="721"/>
      <c r="BE86" s="721"/>
      <c r="BF86" s="721"/>
      <c r="BG86" s="95"/>
      <c r="BH86" s="95"/>
      <c r="BI86" s="95"/>
      <c r="BJ86" s="95"/>
      <c r="BK86" s="95"/>
      <c r="BV86" s="2"/>
    </row>
    <row r="87" spans="4:74" ht="5.25" customHeight="1" thickBot="1">
      <c r="D87" s="24"/>
      <c r="E87" s="740"/>
      <c r="F87" s="739"/>
      <c r="G87" s="748"/>
      <c r="H87" s="746"/>
      <c r="I87" s="746"/>
      <c r="J87" s="746"/>
      <c r="K87" s="746"/>
      <c r="L87" s="746"/>
      <c r="M87" s="746"/>
      <c r="N87" s="746"/>
      <c r="O87" s="74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95"/>
      <c r="BH87" s="95"/>
      <c r="BI87" s="95"/>
      <c r="BJ87" s="95"/>
      <c r="BK87" s="95"/>
      <c r="BV87" s="2"/>
    </row>
    <row r="88" spans="4:74" ht="5.25" customHeight="1">
      <c r="D88" s="24"/>
      <c r="E88" s="740"/>
      <c r="F88" s="739"/>
      <c r="G88" s="715"/>
      <c r="H88" s="716"/>
      <c r="I88" s="716"/>
      <c r="J88" s="716"/>
      <c r="K88" s="716"/>
      <c r="L88" s="716"/>
      <c r="M88" s="716"/>
      <c r="N88" s="716"/>
      <c r="O88" s="717"/>
      <c r="P88" s="708"/>
      <c r="Q88" s="709"/>
      <c r="R88" s="709"/>
      <c r="S88" s="709"/>
      <c r="T88" s="709"/>
      <c r="U88" s="709"/>
      <c r="V88" s="709"/>
      <c r="W88" s="708"/>
      <c r="X88" s="709"/>
      <c r="Y88" s="709"/>
      <c r="Z88" s="709"/>
      <c r="AA88" s="709"/>
      <c r="AB88" s="709"/>
      <c r="AC88" s="709"/>
      <c r="AD88" s="708"/>
      <c r="AE88" s="709"/>
      <c r="AF88" s="709"/>
      <c r="AG88" s="709"/>
      <c r="AH88" s="709"/>
      <c r="AI88" s="709"/>
      <c r="AJ88" s="711"/>
      <c r="AK88" s="116"/>
      <c r="AL88" s="713"/>
      <c r="AM88" s="714"/>
      <c r="AN88" s="714"/>
      <c r="AO88" s="714"/>
      <c r="AP88" s="714"/>
      <c r="AQ88" s="714"/>
      <c r="AR88" s="714"/>
      <c r="AS88" s="713"/>
      <c r="AT88" s="714"/>
      <c r="AU88" s="714"/>
      <c r="AV88" s="714"/>
      <c r="AW88" s="714"/>
      <c r="AX88" s="714"/>
      <c r="AY88" s="714"/>
      <c r="AZ88" s="713"/>
      <c r="BA88" s="714"/>
      <c r="BB88" s="714"/>
      <c r="BC88" s="714"/>
      <c r="BD88" s="714"/>
      <c r="BE88" s="714"/>
      <c r="BF88" s="714"/>
      <c r="BG88" s="95"/>
      <c r="BH88" s="95"/>
      <c r="BI88" s="95"/>
      <c r="BJ88" s="722" t="s">
        <v>63</v>
      </c>
      <c r="BK88" s="723"/>
      <c r="BL88" s="723"/>
      <c r="BM88" s="723"/>
      <c r="BN88" s="723"/>
      <c r="BO88" s="723"/>
      <c r="BP88" s="723"/>
      <c r="BQ88" s="723"/>
      <c r="BR88" s="723"/>
      <c r="BS88" s="723"/>
      <c r="BT88" s="724"/>
      <c r="BV88" s="2"/>
    </row>
    <row r="89" spans="4:74" ht="5.25" customHeight="1">
      <c r="D89" s="24"/>
      <c r="E89" s="740"/>
      <c r="F89" s="739"/>
      <c r="G89" s="718"/>
      <c r="H89" s="716"/>
      <c r="I89" s="716"/>
      <c r="J89" s="716"/>
      <c r="K89" s="716"/>
      <c r="L89" s="716"/>
      <c r="M89" s="716"/>
      <c r="N89" s="716"/>
      <c r="O89" s="717"/>
      <c r="P89" s="708"/>
      <c r="Q89" s="709"/>
      <c r="R89" s="709"/>
      <c r="S89" s="709"/>
      <c r="T89" s="709"/>
      <c r="U89" s="709"/>
      <c r="V89" s="709"/>
      <c r="W89" s="708"/>
      <c r="X89" s="709"/>
      <c r="Y89" s="709"/>
      <c r="Z89" s="709"/>
      <c r="AA89" s="709"/>
      <c r="AB89" s="709"/>
      <c r="AC89" s="709"/>
      <c r="AD89" s="708"/>
      <c r="AE89" s="709"/>
      <c r="AF89" s="709"/>
      <c r="AG89" s="709"/>
      <c r="AH89" s="709"/>
      <c r="AI89" s="709"/>
      <c r="AJ89" s="711"/>
      <c r="AK89" s="116"/>
      <c r="AL89" s="713"/>
      <c r="AM89" s="714"/>
      <c r="AN89" s="714"/>
      <c r="AO89" s="714"/>
      <c r="AP89" s="714"/>
      <c r="AQ89" s="714"/>
      <c r="AR89" s="714"/>
      <c r="AS89" s="713"/>
      <c r="AT89" s="714"/>
      <c r="AU89" s="714"/>
      <c r="AV89" s="714"/>
      <c r="AW89" s="714"/>
      <c r="AX89" s="714"/>
      <c r="AY89" s="714"/>
      <c r="AZ89" s="713"/>
      <c r="BA89" s="714"/>
      <c r="BB89" s="714"/>
      <c r="BC89" s="714"/>
      <c r="BD89" s="714"/>
      <c r="BE89" s="714"/>
      <c r="BF89" s="714"/>
      <c r="BG89" s="95"/>
      <c r="BH89" s="95"/>
      <c r="BI89" s="95"/>
      <c r="BJ89" s="264"/>
      <c r="BK89" s="265"/>
      <c r="BL89" s="265"/>
      <c r="BM89" s="265"/>
      <c r="BN89" s="265"/>
      <c r="BO89" s="265"/>
      <c r="BP89" s="265"/>
      <c r="BQ89" s="265"/>
      <c r="BR89" s="265"/>
      <c r="BS89" s="265"/>
      <c r="BT89" s="266"/>
      <c r="BV89" s="2"/>
    </row>
    <row r="90" spans="4:74" ht="5.25" customHeight="1">
      <c r="D90" s="24"/>
      <c r="E90" s="740"/>
      <c r="F90" s="739"/>
      <c r="G90" s="718"/>
      <c r="H90" s="716"/>
      <c r="I90" s="716"/>
      <c r="J90" s="716"/>
      <c r="K90" s="716"/>
      <c r="L90" s="716"/>
      <c r="M90" s="716"/>
      <c r="N90" s="716"/>
      <c r="O90" s="717"/>
      <c r="P90" s="708"/>
      <c r="Q90" s="709"/>
      <c r="R90" s="709"/>
      <c r="S90" s="709"/>
      <c r="T90" s="709"/>
      <c r="U90" s="709"/>
      <c r="V90" s="709"/>
      <c r="W90" s="708"/>
      <c r="X90" s="709"/>
      <c r="Y90" s="709"/>
      <c r="Z90" s="709"/>
      <c r="AA90" s="709"/>
      <c r="AB90" s="709"/>
      <c r="AC90" s="709"/>
      <c r="AD90" s="708"/>
      <c r="AE90" s="709"/>
      <c r="AF90" s="709"/>
      <c r="AG90" s="709"/>
      <c r="AH90" s="709"/>
      <c r="AI90" s="709"/>
      <c r="AJ90" s="711"/>
      <c r="AK90" s="116"/>
      <c r="AL90" s="713"/>
      <c r="AM90" s="714"/>
      <c r="AN90" s="714"/>
      <c r="AO90" s="714"/>
      <c r="AP90" s="714"/>
      <c r="AQ90" s="714"/>
      <c r="AR90" s="714"/>
      <c r="AS90" s="713"/>
      <c r="AT90" s="714"/>
      <c r="AU90" s="714"/>
      <c r="AV90" s="714"/>
      <c r="AW90" s="714"/>
      <c r="AX90" s="714"/>
      <c r="AY90" s="714"/>
      <c r="AZ90" s="713"/>
      <c r="BA90" s="714"/>
      <c r="BB90" s="714"/>
      <c r="BC90" s="714"/>
      <c r="BD90" s="714"/>
      <c r="BE90" s="714"/>
      <c r="BF90" s="714"/>
      <c r="BG90" s="95"/>
      <c r="BH90" s="95"/>
      <c r="BI90" s="95"/>
      <c r="BJ90" s="264"/>
      <c r="BK90" s="265"/>
      <c r="BL90" s="265"/>
      <c r="BM90" s="265"/>
      <c r="BN90" s="265"/>
      <c r="BO90" s="265"/>
      <c r="BP90" s="265"/>
      <c r="BQ90" s="265"/>
      <c r="BR90" s="265"/>
      <c r="BS90" s="265"/>
      <c r="BT90" s="266"/>
      <c r="BV90" s="2"/>
    </row>
    <row r="91" spans="4:74" ht="5.25" customHeight="1">
      <c r="D91" s="24"/>
      <c r="E91" s="740"/>
      <c r="F91" s="739"/>
      <c r="G91" s="719"/>
      <c r="H91" s="716"/>
      <c r="I91" s="716"/>
      <c r="J91" s="716"/>
      <c r="K91" s="716"/>
      <c r="L91" s="716"/>
      <c r="M91" s="716"/>
      <c r="N91" s="716"/>
      <c r="O91" s="717"/>
      <c r="P91" s="709"/>
      <c r="Q91" s="709"/>
      <c r="R91" s="709"/>
      <c r="S91" s="709"/>
      <c r="T91" s="709"/>
      <c r="U91" s="709"/>
      <c r="V91" s="709"/>
      <c r="W91" s="709"/>
      <c r="X91" s="709"/>
      <c r="Y91" s="709"/>
      <c r="Z91" s="709"/>
      <c r="AA91" s="709"/>
      <c r="AB91" s="709"/>
      <c r="AC91" s="709"/>
      <c r="AD91" s="709"/>
      <c r="AE91" s="709"/>
      <c r="AF91" s="709"/>
      <c r="AG91" s="709"/>
      <c r="AH91" s="709"/>
      <c r="AI91" s="709"/>
      <c r="AJ91" s="711"/>
      <c r="AK91" s="116"/>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95"/>
      <c r="BH91" s="95"/>
      <c r="BI91" s="95"/>
      <c r="BJ91" s="264"/>
      <c r="BK91" s="265"/>
      <c r="BL91" s="265"/>
      <c r="BM91" s="265"/>
      <c r="BN91" s="265"/>
      <c r="BO91" s="265"/>
      <c r="BP91" s="265"/>
      <c r="BQ91" s="265"/>
      <c r="BR91" s="265"/>
      <c r="BS91" s="265"/>
      <c r="BT91" s="266"/>
      <c r="BV91" s="2"/>
    </row>
    <row r="92" spans="4:74" ht="5.25" customHeight="1">
      <c r="D92" s="24"/>
      <c r="E92" s="740"/>
      <c r="F92" s="739"/>
      <c r="G92" s="715"/>
      <c r="H92" s="716"/>
      <c r="I92" s="716"/>
      <c r="J92" s="716"/>
      <c r="K92" s="716"/>
      <c r="L92" s="716"/>
      <c r="M92" s="716"/>
      <c r="N92" s="716"/>
      <c r="O92" s="717"/>
      <c r="P92" s="749"/>
      <c r="Q92" s="750"/>
      <c r="R92" s="750"/>
      <c r="S92" s="750"/>
      <c r="T92" s="750"/>
      <c r="U92" s="750"/>
      <c r="V92" s="750"/>
      <c r="W92" s="749"/>
      <c r="X92" s="750"/>
      <c r="Y92" s="750"/>
      <c r="Z92" s="750"/>
      <c r="AA92" s="750"/>
      <c r="AB92" s="750"/>
      <c r="AC92" s="750"/>
      <c r="AD92" s="749"/>
      <c r="AE92" s="750"/>
      <c r="AF92" s="750"/>
      <c r="AG92" s="750"/>
      <c r="AH92" s="750"/>
      <c r="AI92" s="750"/>
      <c r="AJ92" s="751"/>
      <c r="AK92" s="116"/>
      <c r="AL92" s="713"/>
      <c r="AM92" s="714"/>
      <c r="AN92" s="714"/>
      <c r="AO92" s="714"/>
      <c r="AP92" s="714"/>
      <c r="AQ92" s="714"/>
      <c r="AR92" s="714"/>
      <c r="AS92" s="713"/>
      <c r="AT92" s="714"/>
      <c r="AU92" s="714"/>
      <c r="AV92" s="714"/>
      <c r="AW92" s="714"/>
      <c r="AX92" s="714"/>
      <c r="AY92" s="714"/>
      <c r="AZ92" s="713"/>
      <c r="BA92" s="714"/>
      <c r="BB92" s="714"/>
      <c r="BC92" s="714"/>
      <c r="BD92" s="714"/>
      <c r="BE92" s="714"/>
      <c r="BF92" s="714"/>
      <c r="BG92" s="95"/>
      <c r="BH92" s="95"/>
      <c r="BI92" s="95"/>
      <c r="BJ92" s="725"/>
      <c r="BK92" s="726"/>
      <c r="BL92" s="726"/>
      <c r="BM92" s="726"/>
      <c r="BN92" s="726"/>
      <c r="BO92" s="726"/>
      <c r="BP92" s="726"/>
      <c r="BQ92" s="726"/>
      <c r="BR92" s="726"/>
      <c r="BS92" s="726"/>
      <c r="BT92" s="727"/>
      <c r="BV92" s="2"/>
    </row>
    <row r="93" spans="4:74" ht="5.25" customHeight="1">
      <c r="D93" s="24"/>
      <c r="E93" s="740"/>
      <c r="F93" s="739"/>
      <c r="G93" s="718"/>
      <c r="H93" s="716"/>
      <c r="I93" s="716"/>
      <c r="J93" s="716"/>
      <c r="K93" s="716"/>
      <c r="L93" s="716"/>
      <c r="M93" s="716"/>
      <c r="N93" s="716"/>
      <c r="O93" s="717"/>
      <c r="P93" s="749"/>
      <c r="Q93" s="750"/>
      <c r="R93" s="750"/>
      <c r="S93" s="750"/>
      <c r="T93" s="750"/>
      <c r="U93" s="750"/>
      <c r="V93" s="750"/>
      <c r="W93" s="749"/>
      <c r="X93" s="750"/>
      <c r="Y93" s="750"/>
      <c r="Z93" s="750"/>
      <c r="AA93" s="750"/>
      <c r="AB93" s="750"/>
      <c r="AC93" s="750"/>
      <c r="AD93" s="749"/>
      <c r="AE93" s="750"/>
      <c r="AF93" s="750"/>
      <c r="AG93" s="750"/>
      <c r="AH93" s="750"/>
      <c r="AI93" s="750"/>
      <c r="AJ93" s="751"/>
      <c r="AK93" s="116"/>
      <c r="AL93" s="713"/>
      <c r="AM93" s="714"/>
      <c r="AN93" s="714"/>
      <c r="AO93" s="714"/>
      <c r="AP93" s="714"/>
      <c r="AQ93" s="714"/>
      <c r="AR93" s="714"/>
      <c r="AS93" s="713"/>
      <c r="AT93" s="714"/>
      <c r="AU93" s="714"/>
      <c r="AV93" s="714"/>
      <c r="AW93" s="714"/>
      <c r="AX93" s="714"/>
      <c r="AY93" s="714"/>
      <c r="AZ93" s="713"/>
      <c r="BA93" s="714"/>
      <c r="BB93" s="714"/>
      <c r="BC93" s="714"/>
      <c r="BD93" s="714"/>
      <c r="BE93" s="714"/>
      <c r="BF93" s="714"/>
      <c r="BG93" s="95"/>
      <c r="BH93" s="95"/>
      <c r="BI93" s="95"/>
      <c r="BJ93" s="264" t="s">
        <v>64</v>
      </c>
      <c r="BK93" s="265"/>
      <c r="BL93" s="265"/>
      <c r="BM93" s="265"/>
      <c r="BN93" s="265"/>
      <c r="BO93" s="265"/>
      <c r="BP93" s="265"/>
      <c r="BQ93" s="265"/>
      <c r="BR93" s="265"/>
      <c r="BS93" s="265"/>
      <c r="BT93" s="266"/>
      <c r="BV93" s="2"/>
    </row>
    <row r="94" spans="4:74" ht="5.25" customHeight="1">
      <c r="D94" s="24"/>
      <c r="E94" s="740"/>
      <c r="F94" s="739"/>
      <c r="G94" s="718"/>
      <c r="H94" s="716"/>
      <c r="I94" s="716"/>
      <c r="J94" s="716"/>
      <c r="K94" s="716"/>
      <c r="L94" s="716"/>
      <c r="M94" s="716"/>
      <c r="N94" s="716"/>
      <c r="O94" s="717"/>
      <c r="P94" s="749"/>
      <c r="Q94" s="750"/>
      <c r="R94" s="750"/>
      <c r="S94" s="750"/>
      <c r="T94" s="750"/>
      <c r="U94" s="750"/>
      <c r="V94" s="750"/>
      <c r="W94" s="749"/>
      <c r="X94" s="750"/>
      <c r="Y94" s="750"/>
      <c r="Z94" s="750"/>
      <c r="AA94" s="750"/>
      <c r="AB94" s="750"/>
      <c r="AC94" s="750"/>
      <c r="AD94" s="749"/>
      <c r="AE94" s="750"/>
      <c r="AF94" s="750"/>
      <c r="AG94" s="750"/>
      <c r="AH94" s="750"/>
      <c r="AI94" s="750"/>
      <c r="AJ94" s="751"/>
      <c r="AK94" s="116"/>
      <c r="AL94" s="713"/>
      <c r="AM94" s="714"/>
      <c r="AN94" s="714"/>
      <c r="AO94" s="714"/>
      <c r="AP94" s="714"/>
      <c r="AQ94" s="714"/>
      <c r="AR94" s="714"/>
      <c r="AS94" s="713"/>
      <c r="AT94" s="714"/>
      <c r="AU94" s="714"/>
      <c r="AV94" s="714"/>
      <c r="AW94" s="714"/>
      <c r="AX94" s="714"/>
      <c r="AY94" s="714"/>
      <c r="AZ94" s="713"/>
      <c r="BA94" s="714"/>
      <c r="BB94" s="714"/>
      <c r="BC94" s="714"/>
      <c r="BD94" s="714"/>
      <c r="BE94" s="714"/>
      <c r="BF94" s="714"/>
      <c r="BG94" s="95"/>
      <c r="BH94" s="95"/>
      <c r="BI94" s="95"/>
      <c r="BJ94" s="264"/>
      <c r="BK94" s="265"/>
      <c r="BL94" s="265"/>
      <c r="BM94" s="265"/>
      <c r="BN94" s="265"/>
      <c r="BO94" s="265"/>
      <c r="BP94" s="265"/>
      <c r="BQ94" s="265"/>
      <c r="BR94" s="265"/>
      <c r="BS94" s="265"/>
      <c r="BT94" s="266"/>
      <c r="BV94" s="2"/>
    </row>
    <row r="95" spans="4:74" ht="5.25" customHeight="1">
      <c r="D95" s="24"/>
      <c r="E95" s="740"/>
      <c r="F95" s="739"/>
      <c r="G95" s="719"/>
      <c r="H95" s="716"/>
      <c r="I95" s="716"/>
      <c r="J95" s="716"/>
      <c r="K95" s="716"/>
      <c r="L95" s="716"/>
      <c r="M95" s="716"/>
      <c r="N95" s="716"/>
      <c r="O95" s="717"/>
      <c r="P95" s="750"/>
      <c r="Q95" s="750"/>
      <c r="R95" s="750"/>
      <c r="S95" s="750"/>
      <c r="T95" s="750"/>
      <c r="U95" s="750"/>
      <c r="V95" s="750"/>
      <c r="W95" s="750"/>
      <c r="X95" s="750"/>
      <c r="Y95" s="750"/>
      <c r="Z95" s="750"/>
      <c r="AA95" s="750"/>
      <c r="AB95" s="750"/>
      <c r="AC95" s="750"/>
      <c r="AD95" s="750"/>
      <c r="AE95" s="750"/>
      <c r="AF95" s="750"/>
      <c r="AG95" s="750"/>
      <c r="AH95" s="750"/>
      <c r="AI95" s="750"/>
      <c r="AJ95" s="751"/>
      <c r="AK95" s="116"/>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95"/>
      <c r="BH95" s="95"/>
      <c r="BI95" s="95"/>
      <c r="BJ95" s="264"/>
      <c r="BK95" s="265"/>
      <c r="BL95" s="265"/>
      <c r="BM95" s="265"/>
      <c r="BN95" s="265"/>
      <c r="BO95" s="265"/>
      <c r="BP95" s="265"/>
      <c r="BQ95" s="265"/>
      <c r="BR95" s="265"/>
      <c r="BS95" s="265"/>
      <c r="BT95" s="266"/>
      <c r="BV95" s="2"/>
    </row>
    <row r="96" spans="4:74" ht="5.25" customHeight="1">
      <c r="D96" s="24"/>
      <c r="E96" s="740"/>
      <c r="F96" s="739"/>
      <c r="G96" s="704"/>
      <c r="H96" s="705"/>
      <c r="I96" s="705"/>
      <c r="J96" s="705"/>
      <c r="K96" s="705"/>
      <c r="L96" s="705"/>
      <c r="M96" s="705"/>
      <c r="N96" s="705"/>
      <c r="O96" s="706"/>
      <c r="P96" s="708"/>
      <c r="Q96" s="709"/>
      <c r="R96" s="709"/>
      <c r="S96" s="709"/>
      <c r="T96" s="709"/>
      <c r="U96" s="709"/>
      <c r="V96" s="709"/>
      <c r="W96" s="708"/>
      <c r="X96" s="709"/>
      <c r="Y96" s="709"/>
      <c r="Z96" s="709"/>
      <c r="AA96" s="709"/>
      <c r="AB96" s="709"/>
      <c r="AC96" s="709"/>
      <c r="AD96" s="708"/>
      <c r="AE96" s="709"/>
      <c r="AF96" s="709"/>
      <c r="AG96" s="709"/>
      <c r="AH96" s="709"/>
      <c r="AI96" s="709"/>
      <c r="AJ96" s="711"/>
      <c r="AK96" s="116"/>
      <c r="AL96" s="713"/>
      <c r="AM96" s="714"/>
      <c r="AN96" s="714"/>
      <c r="AO96" s="714"/>
      <c r="AP96" s="714"/>
      <c r="AQ96" s="714"/>
      <c r="AR96" s="714"/>
      <c r="AS96" s="713"/>
      <c r="AT96" s="714"/>
      <c r="AU96" s="714"/>
      <c r="AV96" s="714"/>
      <c r="AW96" s="714"/>
      <c r="AX96" s="714"/>
      <c r="AY96" s="714"/>
      <c r="AZ96" s="713"/>
      <c r="BA96" s="714"/>
      <c r="BB96" s="714"/>
      <c r="BC96" s="714"/>
      <c r="BD96" s="714"/>
      <c r="BE96" s="714"/>
      <c r="BF96" s="714"/>
      <c r="BG96" s="95"/>
      <c r="BH96" s="95"/>
      <c r="BI96" s="95"/>
      <c r="BJ96" s="264"/>
      <c r="BK96" s="265"/>
      <c r="BL96" s="265"/>
      <c r="BM96" s="265"/>
      <c r="BN96" s="265"/>
      <c r="BO96" s="265"/>
      <c r="BP96" s="265"/>
      <c r="BQ96" s="265"/>
      <c r="BR96" s="265"/>
      <c r="BS96" s="265"/>
      <c r="BT96" s="266"/>
      <c r="BV96" s="2"/>
    </row>
    <row r="97" spans="4:74" ht="5.25" customHeight="1">
      <c r="D97" s="24"/>
      <c r="E97" s="740"/>
      <c r="F97" s="739"/>
      <c r="G97" s="704"/>
      <c r="H97" s="705"/>
      <c r="I97" s="705"/>
      <c r="J97" s="705"/>
      <c r="K97" s="705"/>
      <c r="L97" s="705"/>
      <c r="M97" s="705"/>
      <c r="N97" s="705"/>
      <c r="O97" s="706"/>
      <c r="P97" s="708"/>
      <c r="Q97" s="709"/>
      <c r="R97" s="709"/>
      <c r="S97" s="709"/>
      <c r="T97" s="709"/>
      <c r="U97" s="709"/>
      <c r="V97" s="709"/>
      <c r="W97" s="708"/>
      <c r="X97" s="709"/>
      <c r="Y97" s="709"/>
      <c r="Z97" s="709"/>
      <c r="AA97" s="709"/>
      <c r="AB97" s="709"/>
      <c r="AC97" s="709"/>
      <c r="AD97" s="708"/>
      <c r="AE97" s="709"/>
      <c r="AF97" s="709"/>
      <c r="AG97" s="709"/>
      <c r="AH97" s="709"/>
      <c r="AI97" s="709"/>
      <c r="AJ97" s="711"/>
      <c r="AK97" s="116"/>
      <c r="AL97" s="713"/>
      <c r="AM97" s="714"/>
      <c r="AN97" s="714"/>
      <c r="AO97" s="714"/>
      <c r="AP97" s="714"/>
      <c r="AQ97" s="714"/>
      <c r="AR97" s="714"/>
      <c r="AS97" s="713"/>
      <c r="AT97" s="714"/>
      <c r="AU97" s="714"/>
      <c r="AV97" s="714"/>
      <c r="AW97" s="714"/>
      <c r="AX97" s="714"/>
      <c r="AY97" s="714"/>
      <c r="AZ97" s="713"/>
      <c r="BA97" s="714"/>
      <c r="BB97" s="714"/>
      <c r="BC97" s="714"/>
      <c r="BD97" s="714"/>
      <c r="BE97" s="714"/>
      <c r="BF97" s="714"/>
      <c r="BG97" s="95"/>
      <c r="BH97" s="95"/>
      <c r="BI97" s="95"/>
      <c r="BJ97" s="264"/>
      <c r="BK97" s="265"/>
      <c r="BL97" s="265"/>
      <c r="BM97" s="265"/>
      <c r="BN97" s="265"/>
      <c r="BO97" s="265"/>
      <c r="BP97" s="265"/>
      <c r="BQ97" s="265"/>
      <c r="BR97" s="265"/>
      <c r="BS97" s="265"/>
      <c r="BT97" s="266"/>
      <c r="BV97" s="2"/>
    </row>
    <row r="98" spans="4:74" ht="5.25" customHeight="1">
      <c r="D98" s="24"/>
      <c r="E98" s="740"/>
      <c r="F98" s="739"/>
      <c r="G98" s="704"/>
      <c r="H98" s="705"/>
      <c r="I98" s="705"/>
      <c r="J98" s="705"/>
      <c r="K98" s="705"/>
      <c r="L98" s="705"/>
      <c r="M98" s="705"/>
      <c r="N98" s="705"/>
      <c r="O98" s="706"/>
      <c r="P98" s="708"/>
      <c r="Q98" s="709"/>
      <c r="R98" s="709"/>
      <c r="S98" s="709"/>
      <c r="T98" s="709"/>
      <c r="U98" s="709"/>
      <c r="V98" s="709"/>
      <c r="W98" s="708"/>
      <c r="X98" s="709"/>
      <c r="Y98" s="709"/>
      <c r="Z98" s="709"/>
      <c r="AA98" s="709"/>
      <c r="AB98" s="709"/>
      <c r="AC98" s="709"/>
      <c r="AD98" s="708"/>
      <c r="AE98" s="709"/>
      <c r="AF98" s="709"/>
      <c r="AG98" s="709"/>
      <c r="AH98" s="709"/>
      <c r="AI98" s="709"/>
      <c r="AJ98" s="711"/>
      <c r="AK98" s="116"/>
      <c r="AL98" s="713"/>
      <c r="AM98" s="714"/>
      <c r="AN98" s="714"/>
      <c r="AO98" s="714"/>
      <c r="AP98" s="714"/>
      <c r="AQ98" s="714"/>
      <c r="AR98" s="714"/>
      <c r="AS98" s="713"/>
      <c r="AT98" s="714"/>
      <c r="AU98" s="714"/>
      <c r="AV98" s="714"/>
      <c r="AW98" s="714"/>
      <c r="AX98" s="714"/>
      <c r="AY98" s="714"/>
      <c r="AZ98" s="713"/>
      <c r="BA98" s="714"/>
      <c r="BB98" s="714"/>
      <c r="BC98" s="714"/>
      <c r="BD98" s="714"/>
      <c r="BE98" s="714"/>
      <c r="BF98" s="714"/>
      <c r="BG98" s="95"/>
      <c r="BH98" s="95"/>
      <c r="BI98" s="95"/>
      <c r="BJ98" s="264"/>
      <c r="BK98" s="265"/>
      <c r="BL98" s="265"/>
      <c r="BM98" s="265"/>
      <c r="BN98" s="265"/>
      <c r="BO98" s="265"/>
      <c r="BP98" s="265"/>
      <c r="BQ98" s="265"/>
      <c r="BR98" s="265"/>
      <c r="BS98" s="265"/>
      <c r="BT98" s="266"/>
      <c r="BV98" s="2"/>
    </row>
    <row r="99" spans="4:74" ht="5.25" customHeight="1">
      <c r="D99" s="24"/>
      <c r="E99" s="740"/>
      <c r="F99" s="739"/>
      <c r="G99" s="707"/>
      <c r="H99" s="705"/>
      <c r="I99" s="705"/>
      <c r="J99" s="705"/>
      <c r="K99" s="705"/>
      <c r="L99" s="705"/>
      <c r="M99" s="705"/>
      <c r="N99" s="705"/>
      <c r="O99" s="706"/>
      <c r="P99" s="709"/>
      <c r="Q99" s="709"/>
      <c r="R99" s="709"/>
      <c r="S99" s="709"/>
      <c r="T99" s="709"/>
      <c r="U99" s="709"/>
      <c r="V99" s="709"/>
      <c r="W99" s="709"/>
      <c r="X99" s="709"/>
      <c r="Y99" s="709"/>
      <c r="Z99" s="709"/>
      <c r="AA99" s="709"/>
      <c r="AB99" s="709"/>
      <c r="AC99" s="709"/>
      <c r="AD99" s="709"/>
      <c r="AE99" s="709"/>
      <c r="AF99" s="709"/>
      <c r="AG99" s="709"/>
      <c r="AH99" s="709"/>
      <c r="AI99" s="709"/>
      <c r="AJ99" s="711"/>
      <c r="AK99" s="116"/>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95"/>
      <c r="BH99" s="95"/>
      <c r="BI99" s="95"/>
      <c r="BJ99" s="264"/>
      <c r="BK99" s="265"/>
      <c r="BL99" s="265"/>
      <c r="BM99" s="265"/>
      <c r="BN99" s="265"/>
      <c r="BO99" s="265"/>
      <c r="BP99" s="265"/>
      <c r="BQ99" s="265"/>
      <c r="BR99" s="265"/>
      <c r="BS99" s="265"/>
      <c r="BT99" s="266"/>
      <c r="BV99" s="2"/>
    </row>
    <row r="100" spans="4:74" ht="5.25" customHeight="1">
      <c r="D100" s="24"/>
      <c r="E100" s="740"/>
      <c r="F100" s="739"/>
      <c r="G100" s="704"/>
      <c r="H100" s="705"/>
      <c r="I100" s="705"/>
      <c r="J100" s="705"/>
      <c r="K100" s="705"/>
      <c r="L100" s="705"/>
      <c r="M100" s="705"/>
      <c r="N100" s="705"/>
      <c r="O100" s="706"/>
      <c r="P100" s="708"/>
      <c r="Q100" s="709"/>
      <c r="R100" s="709"/>
      <c r="S100" s="709"/>
      <c r="T100" s="709"/>
      <c r="U100" s="709"/>
      <c r="V100" s="709"/>
      <c r="W100" s="708"/>
      <c r="X100" s="709"/>
      <c r="Y100" s="709"/>
      <c r="Z100" s="709"/>
      <c r="AA100" s="709"/>
      <c r="AB100" s="709"/>
      <c r="AC100" s="709"/>
      <c r="AD100" s="708"/>
      <c r="AE100" s="709"/>
      <c r="AF100" s="709"/>
      <c r="AG100" s="709"/>
      <c r="AH100" s="709"/>
      <c r="AI100" s="709"/>
      <c r="AJ100" s="711"/>
      <c r="AK100" s="116"/>
      <c r="AL100" s="713"/>
      <c r="AM100" s="714"/>
      <c r="AN100" s="714"/>
      <c r="AO100" s="714"/>
      <c r="AP100" s="714"/>
      <c r="AQ100" s="714"/>
      <c r="AR100" s="714"/>
      <c r="AS100" s="713"/>
      <c r="AT100" s="714"/>
      <c r="AU100" s="714"/>
      <c r="AV100" s="714"/>
      <c r="AW100" s="714"/>
      <c r="AX100" s="714"/>
      <c r="AY100" s="714"/>
      <c r="AZ100" s="713"/>
      <c r="BA100" s="714"/>
      <c r="BB100" s="714"/>
      <c r="BC100" s="714"/>
      <c r="BD100" s="714"/>
      <c r="BE100" s="714"/>
      <c r="BF100" s="714"/>
      <c r="BG100" s="95"/>
      <c r="BH100" s="95"/>
      <c r="BI100" s="95"/>
      <c r="BJ100" s="264"/>
      <c r="BK100" s="265"/>
      <c r="BL100" s="265"/>
      <c r="BM100" s="265"/>
      <c r="BN100" s="265"/>
      <c r="BO100" s="265"/>
      <c r="BP100" s="265"/>
      <c r="BQ100" s="265"/>
      <c r="BR100" s="265"/>
      <c r="BS100" s="265"/>
      <c r="BT100" s="266"/>
      <c r="BV100" s="2"/>
    </row>
    <row r="101" spans="4:74" ht="5.25" customHeight="1">
      <c r="D101" s="24"/>
      <c r="E101" s="740"/>
      <c r="F101" s="739"/>
      <c r="G101" s="704"/>
      <c r="H101" s="705"/>
      <c r="I101" s="705"/>
      <c r="J101" s="705"/>
      <c r="K101" s="705"/>
      <c r="L101" s="705"/>
      <c r="M101" s="705"/>
      <c r="N101" s="705"/>
      <c r="O101" s="706"/>
      <c r="P101" s="708"/>
      <c r="Q101" s="709"/>
      <c r="R101" s="709"/>
      <c r="S101" s="709"/>
      <c r="T101" s="709"/>
      <c r="U101" s="709"/>
      <c r="V101" s="709"/>
      <c r="W101" s="708"/>
      <c r="X101" s="709"/>
      <c r="Y101" s="709"/>
      <c r="Z101" s="709"/>
      <c r="AA101" s="709"/>
      <c r="AB101" s="709"/>
      <c r="AC101" s="709"/>
      <c r="AD101" s="708"/>
      <c r="AE101" s="709"/>
      <c r="AF101" s="709"/>
      <c r="AG101" s="709"/>
      <c r="AH101" s="709"/>
      <c r="AI101" s="709"/>
      <c r="AJ101" s="711"/>
      <c r="AK101" s="116"/>
      <c r="AL101" s="713"/>
      <c r="AM101" s="714"/>
      <c r="AN101" s="714"/>
      <c r="AO101" s="714"/>
      <c r="AP101" s="714"/>
      <c r="AQ101" s="714"/>
      <c r="AR101" s="714"/>
      <c r="AS101" s="713"/>
      <c r="AT101" s="714"/>
      <c r="AU101" s="714"/>
      <c r="AV101" s="714"/>
      <c r="AW101" s="714"/>
      <c r="AX101" s="714"/>
      <c r="AY101" s="714"/>
      <c r="AZ101" s="713"/>
      <c r="BA101" s="714"/>
      <c r="BB101" s="714"/>
      <c r="BC101" s="714"/>
      <c r="BD101" s="714"/>
      <c r="BE101" s="714"/>
      <c r="BF101" s="714"/>
      <c r="BG101" s="95"/>
      <c r="BH101" s="95"/>
      <c r="BI101" s="95"/>
      <c r="BJ101" s="264"/>
      <c r="BK101" s="265"/>
      <c r="BL101" s="265"/>
      <c r="BM101" s="265"/>
      <c r="BN101" s="265"/>
      <c r="BO101" s="265"/>
      <c r="BP101" s="265"/>
      <c r="BQ101" s="265"/>
      <c r="BR101" s="265"/>
      <c r="BS101" s="265"/>
      <c r="BT101" s="266"/>
      <c r="BV101" s="2"/>
    </row>
    <row r="102" spans="4:74" ht="5.25" customHeight="1" thickBot="1">
      <c r="D102" s="24"/>
      <c r="E102" s="740"/>
      <c r="F102" s="739"/>
      <c r="G102" s="704"/>
      <c r="H102" s="705"/>
      <c r="I102" s="705"/>
      <c r="J102" s="705"/>
      <c r="K102" s="705"/>
      <c r="L102" s="705"/>
      <c r="M102" s="705"/>
      <c r="N102" s="705"/>
      <c r="O102" s="706"/>
      <c r="P102" s="708"/>
      <c r="Q102" s="709"/>
      <c r="R102" s="709"/>
      <c r="S102" s="709"/>
      <c r="T102" s="709"/>
      <c r="U102" s="709"/>
      <c r="V102" s="709"/>
      <c r="W102" s="708"/>
      <c r="X102" s="709"/>
      <c r="Y102" s="709"/>
      <c r="Z102" s="709"/>
      <c r="AA102" s="709"/>
      <c r="AB102" s="709"/>
      <c r="AC102" s="709"/>
      <c r="AD102" s="708"/>
      <c r="AE102" s="709"/>
      <c r="AF102" s="709"/>
      <c r="AG102" s="709"/>
      <c r="AH102" s="709"/>
      <c r="AI102" s="709"/>
      <c r="AJ102" s="711"/>
      <c r="AK102" s="116"/>
      <c r="AL102" s="713"/>
      <c r="AM102" s="714"/>
      <c r="AN102" s="714"/>
      <c r="AO102" s="714"/>
      <c r="AP102" s="714"/>
      <c r="AQ102" s="714"/>
      <c r="AR102" s="714"/>
      <c r="AS102" s="713"/>
      <c r="AT102" s="714"/>
      <c r="AU102" s="714"/>
      <c r="AV102" s="714"/>
      <c r="AW102" s="714"/>
      <c r="AX102" s="714"/>
      <c r="AY102" s="714"/>
      <c r="AZ102" s="713"/>
      <c r="BA102" s="714"/>
      <c r="BB102" s="714"/>
      <c r="BC102" s="714"/>
      <c r="BD102" s="714"/>
      <c r="BE102" s="714"/>
      <c r="BF102" s="714"/>
      <c r="BG102" s="95"/>
      <c r="BH102" s="95"/>
      <c r="BI102" s="95"/>
      <c r="BJ102" s="728"/>
      <c r="BK102" s="729"/>
      <c r="BL102" s="729"/>
      <c r="BM102" s="729"/>
      <c r="BN102" s="729"/>
      <c r="BO102" s="729"/>
      <c r="BP102" s="729"/>
      <c r="BQ102" s="729"/>
      <c r="BR102" s="729"/>
      <c r="BS102" s="729"/>
      <c r="BT102" s="730"/>
      <c r="BV102" s="2"/>
    </row>
    <row r="103" spans="4:74" ht="5.25" customHeight="1" thickTop="1" thickBot="1">
      <c r="D103" s="24"/>
      <c r="E103" s="740"/>
      <c r="F103" s="739"/>
      <c r="G103" s="707"/>
      <c r="H103" s="705"/>
      <c r="I103" s="705"/>
      <c r="J103" s="705"/>
      <c r="K103" s="705"/>
      <c r="L103" s="705"/>
      <c r="M103" s="705"/>
      <c r="N103" s="705"/>
      <c r="O103" s="706"/>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2"/>
      <c r="AK103" s="116"/>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95"/>
      <c r="BH103" s="95"/>
      <c r="BI103" s="95"/>
      <c r="BJ103" s="154" t="s">
        <v>65</v>
      </c>
      <c r="BK103" s="156"/>
      <c r="BL103" s="156"/>
      <c r="BM103" s="156"/>
      <c r="BN103" s="156"/>
      <c r="BO103" s="156"/>
      <c r="BP103" s="156"/>
      <c r="BQ103" s="156"/>
      <c r="BR103" s="156"/>
      <c r="BS103" s="159" t="s">
        <v>2</v>
      </c>
      <c r="BT103" s="160"/>
      <c r="BV103" s="2"/>
    </row>
    <row r="104" spans="4:74" ht="9.9499999999999993" customHeight="1">
      <c r="D104" s="24"/>
      <c r="E104" s="740"/>
      <c r="F104" s="739"/>
      <c r="G104" s="568" t="s">
        <v>24</v>
      </c>
      <c r="H104" s="752"/>
      <c r="I104" s="752"/>
      <c r="J104" s="752"/>
      <c r="K104" s="752"/>
      <c r="L104" s="752"/>
      <c r="M104" s="752"/>
      <c r="N104" s="752"/>
      <c r="O104" s="75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c r="D105" s="24"/>
      <c r="E105" s="740"/>
      <c r="F105" s="739"/>
      <c r="G105" s="568"/>
      <c r="H105" s="752"/>
      <c r="I105" s="752"/>
      <c r="J105" s="752"/>
      <c r="K105" s="752"/>
      <c r="L105" s="752"/>
      <c r="M105" s="752"/>
      <c r="N105" s="752"/>
      <c r="O105" s="752"/>
      <c r="P105" s="167"/>
      <c r="Q105" s="168"/>
      <c r="R105" s="168"/>
      <c r="S105" s="168"/>
      <c r="T105" s="168"/>
      <c r="U105" s="168"/>
      <c r="V105" s="169"/>
      <c r="W105" s="173"/>
      <c r="X105" s="168"/>
      <c r="Y105" s="168"/>
      <c r="Z105" s="168"/>
      <c r="AA105" s="168"/>
      <c r="AB105" s="168"/>
      <c r="AC105" s="169"/>
      <c r="AD105" s="173"/>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c r="D106" s="24"/>
      <c r="E106" s="740"/>
      <c r="F106" s="739"/>
      <c r="G106" s="568"/>
      <c r="H106" s="752"/>
      <c r="I106" s="752"/>
      <c r="J106" s="752"/>
      <c r="K106" s="752"/>
      <c r="L106" s="752"/>
      <c r="M106" s="752"/>
      <c r="N106" s="752"/>
      <c r="O106" s="75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c r="D107" s="24"/>
      <c r="E107" s="741"/>
      <c r="F107" s="742"/>
      <c r="G107" s="753"/>
      <c r="H107" s="754"/>
      <c r="I107" s="754"/>
      <c r="J107" s="754"/>
      <c r="K107" s="754"/>
      <c r="L107" s="754"/>
      <c r="M107" s="754"/>
      <c r="N107" s="754"/>
      <c r="O107" s="75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c r="D108" s="24"/>
      <c r="E108" s="760"/>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1"/>
      <c r="AY108" s="761"/>
      <c r="AZ108" s="761"/>
      <c r="BA108" s="761"/>
      <c r="BB108" s="761"/>
      <c r="BC108" s="761"/>
      <c r="BD108" s="761"/>
      <c r="BE108" s="761"/>
      <c r="BF108" s="761"/>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0999999999999996" customHeight="1">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0999999999999996" customHeight="1">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0999999999999996" customHeight="1">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0999999999999996" customHeight="1">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0999999999999996" customHeight="1">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0999999999999996" customHeight="1">
      <c r="D115" s="24"/>
      <c r="E115" s="764" t="s">
        <v>51</v>
      </c>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765"/>
      <c r="BF115" s="765"/>
      <c r="BG115" s="765"/>
      <c r="BH115" s="765"/>
      <c r="BI115" s="765"/>
      <c r="BJ115" s="765"/>
      <c r="BL115" s="105"/>
      <c r="BM115" s="105"/>
      <c r="BN115" s="105"/>
      <c r="BO115" s="105"/>
      <c r="BP115" s="105"/>
      <c r="BQ115" s="105"/>
      <c r="BR115" s="105"/>
      <c r="BS115" s="90"/>
      <c r="BT115" s="90"/>
      <c r="BV115" s="2"/>
    </row>
    <row r="116" spans="4:75" ht="5.0999999999999996" customHeight="1">
      <c r="D116" s="24"/>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65"/>
      <c r="AP116" s="765"/>
      <c r="AQ116" s="765"/>
      <c r="AR116" s="765"/>
      <c r="AS116" s="765"/>
      <c r="AT116" s="765"/>
      <c r="AU116" s="765"/>
      <c r="AV116" s="765"/>
      <c r="AW116" s="765"/>
      <c r="AX116" s="765"/>
      <c r="AY116" s="765"/>
      <c r="AZ116" s="765"/>
      <c r="BA116" s="765"/>
      <c r="BB116" s="765"/>
      <c r="BC116" s="765"/>
      <c r="BD116" s="765"/>
      <c r="BE116" s="765"/>
      <c r="BF116" s="765"/>
      <c r="BG116" s="765"/>
      <c r="BH116" s="765"/>
      <c r="BI116" s="765"/>
      <c r="BJ116" s="765"/>
      <c r="BL116" s="105"/>
      <c r="BM116" s="105"/>
      <c r="BN116" s="105"/>
      <c r="BO116" s="105"/>
      <c r="BP116" s="105"/>
      <c r="BQ116" s="105"/>
      <c r="BR116" s="105"/>
      <c r="BS116" s="90"/>
      <c r="BT116" s="90"/>
      <c r="BV116" s="2"/>
    </row>
    <row r="117" spans="4:75" ht="5.0999999999999996" customHeight="1">
      <c r="D117" s="24"/>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L117" s="105"/>
      <c r="BM117" s="105"/>
      <c r="BN117" s="105"/>
      <c r="BO117" s="105"/>
      <c r="BP117" s="105"/>
      <c r="BQ117" s="105"/>
      <c r="BR117" s="105"/>
      <c r="BS117" s="90"/>
      <c r="BT117" s="90"/>
      <c r="BV117" s="2"/>
    </row>
    <row r="118" spans="4:75" ht="9" customHeight="1">
      <c r="D118" s="24"/>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66" t="s">
        <v>46</v>
      </c>
      <c r="E122" s="767"/>
      <c r="F122" s="767"/>
      <c r="G122" s="767"/>
      <c r="H122" s="767"/>
      <c r="I122" s="768"/>
      <c r="J122" s="775" t="s">
        <v>7</v>
      </c>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7"/>
      <c r="AR122" s="784" t="s">
        <v>47</v>
      </c>
      <c r="AS122" s="767"/>
      <c r="AT122" s="767"/>
      <c r="AU122" s="767"/>
      <c r="AV122" s="767"/>
      <c r="AW122" s="767"/>
      <c r="AX122" s="768"/>
      <c r="AY122" s="775"/>
      <c r="AZ122" s="776"/>
      <c r="BA122" s="776"/>
      <c r="BB122" s="776"/>
      <c r="BC122" s="776"/>
      <c r="BD122" s="776"/>
      <c r="BE122" s="776"/>
      <c r="BF122" s="776"/>
      <c r="BG122" s="776"/>
      <c r="BH122" s="776"/>
      <c r="BI122" s="776"/>
      <c r="BJ122" s="776"/>
      <c r="BK122" s="776"/>
      <c r="BL122" s="776"/>
      <c r="BM122" s="776"/>
      <c r="BN122" s="776"/>
      <c r="BO122" s="776"/>
      <c r="BP122" s="776"/>
      <c r="BQ122" s="776"/>
      <c r="BR122" s="776"/>
      <c r="BS122" s="776"/>
      <c r="BT122" s="776"/>
      <c r="BU122" s="776"/>
      <c r="BV122" s="788"/>
    </row>
    <row r="123" spans="4:75" ht="7.5" customHeight="1">
      <c r="D123" s="769"/>
      <c r="E123" s="770"/>
      <c r="F123" s="770"/>
      <c r="G123" s="770"/>
      <c r="H123" s="770"/>
      <c r="I123" s="771"/>
      <c r="J123" s="778"/>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80"/>
      <c r="AR123" s="785"/>
      <c r="AS123" s="786"/>
      <c r="AT123" s="786"/>
      <c r="AU123" s="786"/>
      <c r="AV123" s="786"/>
      <c r="AW123" s="786"/>
      <c r="AX123" s="787"/>
      <c r="AY123" s="789"/>
      <c r="AZ123" s="790"/>
      <c r="BA123" s="790"/>
      <c r="BB123" s="790"/>
      <c r="BC123" s="790"/>
      <c r="BD123" s="790"/>
      <c r="BE123" s="790"/>
      <c r="BF123" s="790"/>
      <c r="BG123" s="790"/>
      <c r="BH123" s="790"/>
      <c r="BI123" s="790"/>
      <c r="BJ123" s="790"/>
      <c r="BK123" s="790"/>
      <c r="BL123" s="790"/>
      <c r="BM123" s="790"/>
      <c r="BN123" s="790"/>
      <c r="BO123" s="790"/>
      <c r="BP123" s="790"/>
      <c r="BQ123" s="790"/>
      <c r="BR123" s="790"/>
      <c r="BS123" s="790"/>
      <c r="BT123" s="790"/>
      <c r="BU123" s="790"/>
      <c r="BV123" s="791"/>
    </row>
    <row r="124" spans="4:75" ht="11.1" customHeight="1">
      <c r="D124" s="769"/>
      <c r="E124" s="770"/>
      <c r="F124" s="770"/>
      <c r="G124" s="770"/>
      <c r="H124" s="770"/>
      <c r="I124" s="771"/>
      <c r="J124" s="778"/>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80"/>
      <c r="AR124" s="792"/>
      <c r="AS124" s="770"/>
      <c r="AT124" s="770"/>
      <c r="AU124" s="770"/>
      <c r="AV124" s="770"/>
      <c r="AW124" s="770"/>
      <c r="AX124" s="771"/>
      <c r="AY124" s="778" t="s">
        <v>48</v>
      </c>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94"/>
    </row>
    <row r="125" spans="4:75" ht="7.5" customHeight="1" thickBot="1">
      <c r="D125" s="772"/>
      <c r="E125" s="773"/>
      <c r="F125" s="773"/>
      <c r="G125" s="773"/>
      <c r="H125" s="773"/>
      <c r="I125" s="774"/>
      <c r="J125" s="781"/>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782"/>
      <c r="AQ125" s="783"/>
      <c r="AR125" s="793"/>
      <c r="AS125" s="773"/>
      <c r="AT125" s="773"/>
      <c r="AU125" s="773"/>
      <c r="AV125" s="773"/>
      <c r="AW125" s="773"/>
      <c r="AX125" s="774"/>
      <c r="AY125" s="781"/>
      <c r="AZ125" s="782"/>
      <c r="BA125" s="782"/>
      <c r="BB125" s="782"/>
      <c r="BC125" s="782"/>
      <c r="BD125" s="782"/>
      <c r="BE125" s="782"/>
      <c r="BF125" s="782"/>
      <c r="BG125" s="782"/>
      <c r="BH125" s="782"/>
      <c r="BI125" s="782"/>
      <c r="BJ125" s="782"/>
      <c r="BK125" s="782"/>
      <c r="BL125" s="782"/>
      <c r="BM125" s="782"/>
      <c r="BN125" s="782"/>
      <c r="BO125" s="782"/>
      <c r="BP125" s="782"/>
      <c r="BQ125" s="782"/>
      <c r="BR125" s="782"/>
      <c r="BS125" s="782"/>
      <c r="BT125" s="782"/>
      <c r="BU125" s="782"/>
      <c r="BV125" s="795"/>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805" t="s">
        <v>30</v>
      </c>
      <c r="E130" s="806"/>
      <c r="F130" s="806"/>
      <c r="G130" s="806"/>
      <c r="H130" s="806"/>
      <c r="I130" s="806"/>
      <c r="J130" s="806"/>
      <c r="K130" s="806"/>
      <c r="L130" s="806"/>
      <c r="M130" s="806"/>
      <c r="N130" s="806"/>
      <c r="O130" s="806"/>
      <c r="P130" s="806"/>
      <c r="Q130" s="806"/>
      <c r="R130" s="806"/>
      <c r="S130" s="806"/>
      <c r="T130" s="806"/>
      <c r="U130" s="806"/>
      <c r="V130" s="806"/>
      <c r="W130" s="806"/>
      <c r="X130" s="806"/>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c r="D131" s="807"/>
      <c r="E131" s="808"/>
      <c r="F131" s="808"/>
      <c r="G131" s="808"/>
      <c r="H131" s="808"/>
      <c r="I131" s="808"/>
      <c r="J131" s="808"/>
      <c r="K131" s="808"/>
      <c r="L131" s="808"/>
      <c r="M131" s="808"/>
      <c r="N131" s="808"/>
      <c r="O131" s="808"/>
      <c r="P131" s="808"/>
      <c r="Q131" s="808"/>
      <c r="R131" s="808"/>
      <c r="S131" s="808"/>
      <c r="T131" s="808"/>
      <c r="U131" s="808"/>
      <c r="V131" s="808"/>
      <c r="W131" s="808"/>
      <c r="X131" s="808"/>
      <c r="Y131" s="142"/>
      <c r="Z131" s="809"/>
      <c r="AA131" s="809"/>
      <c r="AB131" s="809"/>
      <c r="AC131" s="809"/>
      <c r="AD131" s="809"/>
      <c r="AE131" s="809"/>
      <c r="AF131" s="809"/>
      <c r="AG131" s="809"/>
      <c r="AH131" s="809"/>
      <c r="AI131" s="809"/>
      <c r="AJ131" s="809"/>
      <c r="AK131" s="809"/>
      <c r="AL131" s="809"/>
      <c r="AM131" s="809"/>
      <c r="AN131" s="809"/>
      <c r="AO131" s="809"/>
      <c r="AP131" s="809"/>
      <c r="AQ131" s="809"/>
      <c r="AR131" s="809"/>
      <c r="AS131" s="809"/>
      <c r="AT131" s="809"/>
      <c r="AU131" s="809"/>
      <c r="AV131" s="809"/>
      <c r="AW131" s="809"/>
      <c r="AX131" s="809"/>
      <c r="AY131" s="809"/>
      <c r="AZ131" s="809"/>
      <c r="BA131" s="809"/>
      <c r="BB131" s="809"/>
      <c r="BC131" s="809"/>
      <c r="BD131" s="809"/>
      <c r="BE131" s="809"/>
      <c r="BF131" s="809"/>
      <c r="BG131" s="809"/>
      <c r="BH131" s="809"/>
      <c r="BI131" s="809"/>
      <c r="BJ131" s="809"/>
      <c r="BK131" s="809"/>
      <c r="BL131" s="809"/>
      <c r="BM131" s="809"/>
      <c r="BN131" s="809"/>
      <c r="BO131" s="809"/>
      <c r="BP131" s="809"/>
      <c r="BQ131" s="809"/>
      <c r="BR131" s="809"/>
      <c r="BS131" s="809"/>
      <c r="BT131" s="809"/>
      <c r="BU131" s="809"/>
      <c r="BV131" s="143"/>
    </row>
    <row r="132" spans="4:74" ht="9" customHeight="1">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142"/>
      <c r="Z132" s="809"/>
      <c r="AA132" s="809"/>
      <c r="AB132" s="809"/>
      <c r="AC132" s="809"/>
      <c r="AD132" s="809"/>
      <c r="AE132" s="809"/>
      <c r="AF132" s="809"/>
      <c r="AG132" s="809"/>
      <c r="AH132" s="809"/>
      <c r="AI132" s="809"/>
      <c r="AJ132" s="809"/>
      <c r="AK132" s="809"/>
      <c r="AL132" s="809"/>
      <c r="AM132" s="809"/>
      <c r="AN132" s="809"/>
      <c r="AO132" s="809"/>
      <c r="AP132" s="809"/>
      <c r="AQ132" s="809"/>
      <c r="AR132" s="809"/>
      <c r="AS132" s="809"/>
      <c r="AT132" s="809"/>
      <c r="AU132" s="809"/>
      <c r="AV132" s="809"/>
      <c r="AW132" s="809"/>
      <c r="AX132" s="809"/>
      <c r="AY132" s="809"/>
      <c r="AZ132" s="809"/>
      <c r="BA132" s="809"/>
      <c r="BB132" s="809"/>
      <c r="BC132" s="809"/>
      <c r="BD132" s="809"/>
      <c r="BE132" s="809"/>
      <c r="BF132" s="809"/>
      <c r="BG132" s="809"/>
      <c r="BH132" s="809"/>
      <c r="BI132" s="809"/>
      <c r="BJ132" s="809"/>
      <c r="BK132" s="809"/>
      <c r="BL132" s="809"/>
      <c r="BM132" s="809"/>
      <c r="BN132" s="809"/>
      <c r="BO132" s="809"/>
      <c r="BP132" s="809"/>
      <c r="BQ132" s="809"/>
      <c r="BR132" s="809"/>
      <c r="BS132" s="809"/>
      <c r="BT132" s="809"/>
      <c r="BU132" s="809"/>
      <c r="BV132" s="143"/>
    </row>
    <row r="133" spans="4:74" ht="9" customHeight="1">
      <c r="D133" s="807"/>
      <c r="E133" s="808"/>
      <c r="F133" s="808"/>
      <c r="G133" s="808"/>
      <c r="H133" s="808"/>
      <c r="I133" s="808"/>
      <c r="J133" s="808"/>
      <c r="K133" s="808"/>
      <c r="L133" s="808"/>
      <c r="M133" s="808"/>
      <c r="N133" s="808"/>
      <c r="O133" s="808"/>
      <c r="P133" s="808"/>
      <c r="Q133" s="808"/>
      <c r="R133" s="808"/>
      <c r="S133" s="808"/>
      <c r="T133" s="808"/>
      <c r="U133" s="808"/>
      <c r="V133" s="808"/>
      <c r="W133" s="808"/>
      <c r="X133" s="808"/>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c r="D134" s="147"/>
      <c r="E134" s="457" t="s">
        <v>69</v>
      </c>
      <c r="F134" s="458"/>
      <c r="G134" s="458"/>
      <c r="H134" s="458"/>
      <c r="I134" s="458"/>
      <c r="J134" s="458"/>
      <c r="K134" s="458"/>
      <c r="L134" s="458"/>
      <c r="M134" s="458"/>
      <c r="N134" s="458"/>
      <c r="O134" s="458"/>
      <c r="P134" s="458"/>
      <c r="Q134" s="458"/>
      <c r="R134" s="459"/>
      <c r="S134" s="839"/>
      <c r="T134" s="840"/>
      <c r="U134" s="840"/>
      <c r="V134" s="840"/>
      <c r="W134" s="840"/>
      <c r="X134" s="840"/>
      <c r="Y134" s="840"/>
      <c r="Z134" s="840"/>
      <c r="AA134" s="840"/>
      <c r="AB134" s="840"/>
      <c r="AC134" s="840"/>
      <c r="AD134" s="840"/>
      <c r="AE134" s="445" t="s">
        <v>28</v>
      </c>
      <c r="AF134" s="445"/>
      <c r="AG134" s="445"/>
      <c r="AH134" s="446"/>
      <c r="AI134" s="845" t="s">
        <v>33</v>
      </c>
      <c r="AJ134" s="846"/>
      <c r="AK134" s="846"/>
      <c r="AL134" s="846"/>
      <c r="AM134" s="847"/>
      <c r="AN134" s="820" t="s">
        <v>71</v>
      </c>
      <c r="AO134" s="821"/>
      <c r="AP134" s="821"/>
      <c r="AQ134" s="821"/>
      <c r="AR134" s="821"/>
      <c r="AS134" s="821"/>
      <c r="AT134" s="821"/>
      <c r="AU134" s="821"/>
      <c r="AV134" s="821"/>
      <c r="AW134" s="821"/>
      <c r="AX134" s="821"/>
      <c r="AY134" s="821"/>
      <c r="AZ134" s="821"/>
      <c r="BA134" s="821"/>
      <c r="BB134" s="821"/>
      <c r="BC134" s="821"/>
      <c r="BD134" s="821"/>
      <c r="BE134" s="822"/>
      <c r="BF134" s="828"/>
      <c r="BG134" s="442"/>
      <c r="BH134" s="442"/>
      <c r="BI134" s="442"/>
      <c r="BJ134" s="442"/>
      <c r="BK134" s="442"/>
      <c r="BL134" s="442"/>
      <c r="BM134" s="442"/>
      <c r="BN134" s="442"/>
      <c r="BO134" s="442"/>
      <c r="BP134" s="442"/>
      <c r="BQ134" s="442"/>
      <c r="BR134" s="445" t="s">
        <v>28</v>
      </c>
      <c r="BS134" s="831"/>
      <c r="BT134" s="831"/>
      <c r="BU134" s="832"/>
      <c r="BV134" s="143"/>
    </row>
    <row r="135" spans="4:74" ht="9" customHeight="1">
      <c r="D135" s="18"/>
      <c r="E135" s="460"/>
      <c r="F135" s="461"/>
      <c r="G135" s="461"/>
      <c r="H135" s="461"/>
      <c r="I135" s="461"/>
      <c r="J135" s="461"/>
      <c r="K135" s="461"/>
      <c r="L135" s="461"/>
      <c r="M135" s="461"/>
      <c r="N135" s="461"/>
      <c r="O135" s="461"/>
      <c r="P135" s="461"/>
      <c r="Q135" s="461"/>
      <c r="R135" s="462"/>
      <c r="S135" s="841"/>
      <c r="T135" s="842"/>
      <c r="U135" s="842"/>
      <c r="V135" s="842"/>
      <c r="W135" s="842"/>
      <c r="X135" s="842"/>
      <c r="Y135" s="842"/>
      <c r="Z135" s="842"/>
      <c r="AA135" s="842"/>
      <c r="AB135" s="842"/>
      <c r="AC135" s="842"/>
      <c r="AD135" s="842"/>
      <c r="AE135" s="447"/>
      <c r="AF135" s="447"/>
      <c r="AG135" s="447"/>
      <c r="AH135" s="448"/>
      <c r="AI135" s="848"/>
      <c r="AJ135" s="846"/>
      <c r="AK135" s="846"/>
      <c r="AL135" s="846"/>
      <c r="AM135" s="847"/>
      <c r="AN135" s="823"/>
      <c r="AO135" s="581"/>
      <c r="AP135" s="581"/>
      <c r="AQ135" s="581"/>
      <c r="AR135" s="581"/>
      <c r="AS135" s="581"/>
      <c r="AT135" s="581"/>
      <c r="AU135" s="581"/>
      <c r="AV135" s="581"/>
      <c r="AW135" s="581"/>
      <c r="AX135" s="581"/>
      <c r="AY135" s="581"/>
      <c r="AZ135" s="581"/>
      <c r="BA135" s="581"/>
      <c r="BB135" s="581"/>
      <c r="BC135" s="581"/>
      <c r="BD135" s="581"/>
      <c r="BE135" s="824"/>
      <c r="BF135" s="443"/>
      <c r="BG135" s="444"/>
      <c r="BH135" s="444"/>
      <c r="BI135" s="444"/>
      <c r="BJ135" s="444"/>
      <c r="BK135" s="444"/>
      <c r="BL135" s="444"/>
      <c r="BM135" s="444"/>
      <c r="BN135" s="444"/>
      <c r="BO135" s="444"/>
      <c r="BP135" s="444"/>
      <c r="BQ135" s="444"/>
      <c r="BR135" s="833"/>
      <c r="BS135" s="833"/>
      <c r="BT135" s="833"/>
      <c r="BU135" s="834"/>
      <c r="BV135" s="143"/>
    </row>
    <row r="136" spans="4:74" ht="9" customHeight="1">
      <c r="D136" s="18"/>
      <c r="E136" s="460"/>
      <c r="F136" s="461"/>
      <c r="G136" s="461"/>
      <c r="H136" s="461"/>
      <c r="I136" s="461"/>
      <c r="J136" s="461"/>
      <c r="K136" s="461"/>
      <c r="L136" s="461"/>
      <c r="M136" s="461"/>
      <c r="N136" s="461"/>
      <c r="O136" s="461"/>
      <c r="P136" s="461"/>
      <c r="Q136" s="461"/>
      <c r="R136" s="462"/>
      <c r="S136" s="841"/>
      <c r="T136" s="842"/>
      <c r="U136" s="842"/>
      <c r="V136" s="842"/>
      <c r="W136" s="842"/>
      <c r="X136" s="842"/>
      <c r="Y136" s="842"/>
      <c r="Z136" s="842"/>
      <c r="AA136" s="842"/>
      <c r="AB136" s="842"/>
      <c r="AC136" s="842"/>
      <c r="AD136" s="842"/>
      <c r="AE136" s="447"/>
      <c r="AF136" s="447"/>
      <c r="AG136" s="447"/>
      <c r="AH136" s="448"/>
      <c r="AI136" s="848"/>
      <c r="AJ136" s="846"/>
      <c r="AK136" s="846"/>
      <c r="AL136" s="846"/>
      <c r="AM136" s="847"/>
      <c r="AN136" s="823"/>
      <c r="AO136" s="581"/>
      <c r="AP136" s="581"/>
      <c r="AQ136" s="581"/>
      <c r="AR136" s="581"/>
      <c r="AS136" s="581"/>
      <c r="AT136" s="581"/>
      <c r="AU136" s="581"/>
      <c r="AV136" s="581"/>
      <c r="AW136" s="581"/>
      <c r="AX136" s="581"/>
      <c r="AY136" s="581"/>
      <c r="AZ136" s="581"/>
      <c r="BA136" s="581"/>
      <c r="BB136" s="581"/>
      <c r="BC136" s="581"/>
      <c r="BD136" s="581"/>
      <c r="BE136" s="824"/>
      <c r="BF136" s="443"/>
      <c r="BG136" s="444"/>
      <c r="BH136" s="444"/>
      <c r="BI136" s="444"/>
      <c r="BJ136" s="444"/>
      <c r="BK136" s="444"/>
      <c r="BL136" s="444"/>
      <c r="BM136" s="444"/>
      <c r="BN136" s="444"/>
      <c r="BO136" s="444"/>
      <c r="BP136" s="444"/>
      <c r="BQ136" s="444"/>
      <c r="BR136" s="833"/>
      <c r="BS136" s="833"/>
      <c r="BT136" s="833"/>
      <c r="BU136" s="834"/>
      <c r="BV136" s="143"/>
    </row>
    <row r="137" spans="4:74" ht="9" customHeight="1">
      <c r="D137" s="18"/>
      <c r="E137" s="463"/>
      <c r="F137" s="464"/>
      <c r="G137" s="464"/>
      <c r="H137" s="464"/>
      <c r="I137" s="464"/>
      <c r="J137" s="464"/>
      <c r="K137" s="464"/>
      <c r="L137" s="464"/>
      <c r="M137" s="464"/>
      <c r="N137" s="464"/>
      <c r="O137" s="464"/>
      <c r="P137" s="464"/>
      <c r="Q137" s="464"/>
      <c r="R137" s="465"/>
      <c r="S137" s="843"/>
      <c r="T137" s="844"/>
      <c r="U137" s="844"/>
      <c r="V137" s="844"/>
      <c r="W137" s="844"/>
      <c r="X137" s="844"/>
      <c r="Y137" s="844"/>
      <c r="Z137" s="844"/>
      <c r="AA137" s="844"/>
      <c r="AB137" s="844"/>
      <c r="AC137" s="844"/>
      <c r="AD137" s="844"/>
      <c r="AE137" s="837"/>
      <c r="AF137" s="837"/>
      <c r="AG137" s="837"/>
      <c r="AH137" s="838"/>
      <c r="AI137" s="848"/>
      <c r="AJ137" s="846"/>
      <c r="AK137" s="846"/>
      <c r="AL137" s="846"/>
      <c r="AM137" s="847"/>
      <c r="AN137" s="825"/>
      <c r="AO137" s="826"/>
      <c r="AP137" s="826"/>
      <c r="AQ137" s="826"/>
      <c r="AR137" s="826"/>
      <c r="AS137" s="826"/>
      <c r="AT137" s="826"/>
      <c r="AU137" s="826"/>
      <c r="AV137" s="826"/>
      <c r="AW137" s="826"/>
      <c r="AX137" s="826"/>
      <c r="AY137" s="826"/>
      <c r="AZ137" s="826"/>
      <c r="BA137" s="826"/>
      <c r="BB137" s="826"/>
      <c r="BC137" s="826"/>
      <c r="BD137" s="826"/>
      <c r="BE137" s="827"/>
      <c r="BF137" s="829"/>
      <c r="BG137" s="830"/>
      <c r="BH137" s="830"/>
      <c r="BI137" s="830"/>
      <c r="BJ137" s="830"/>
      <c r="BK137" s="830"/>
      <c r="BL137" s="830"/>
      <c r="BM137" s="830"/>
      <c r="BN137" s="830"/>
      <c r="BO137" s="830"/>
      <c r="BP137" s="830"/>
      <c r="BQ137" s="830"/>
      <c r="BR137" s="835"/>
      <c r="BS137" s="835"/>
      <c r="BT137" s="835"/>
      <c r="BU137" s="836"/>
      <c r="BV137" s="143"/>
    </row>
    <row r="138" spans="4:74" ht="9" customHeight="1">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49" t="s">
        <v>21</v>
      </c>
      <c r="AN139" s="850"/>
      <c r="AO139" s="850"/>
      <c r="AP139" s="850"/>
      <c r="AQ139" s="847"/>
      <c r="AR139" s="457" t="s">
        <v>72</v>
      </c>
      <c r="AS139" s="458"/>
      <c r="AT139" s="458"/>
      <c r="AU139" s="458"/>
      <c r="AV139" s="458"/>
      <c r="AW139" s="458"/>
      <c r="AX139" s="458"/>
      <c r="AY139" s="458"/>
      <c r="AZ139" s="458"/>
      <c r="BA139" s="458"/>
      <c r="BB139" s="458"/>
      <c r="BC139" s="458"/>
      <c r="BD139" s="458"/>
      <c r="BE139" s="459"/>
      <c r="BF139" s="839"/>
      <c r="BG139" s="442"/>
      <c r="BH139" s="442"/>
      <c r="BI139" s="442"/>
      <c r="BJ139" s="442"/>
      <c r="BK139" s="442"/>
      <c r="BL139" s="442"/>
      <c r="BM139" s="442"/>
      <c r="BN139" s="442"/>
      <c r="BO139" s="442"/>
      <c r="BP139" s="442"/>
      <c r="BQ139" s="442"/>
      <c r="BR139" s="445" t="s">
        <v>28</v>
      </c>
      <c r="BS139" s="445"/>
      <c r="BT139" s="445"/>
      <c r="BU139" s="446"/>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50"/>
      <c r="AN140" s="850"/>
      <c r="AO140" s="850"/>
      <c r="AP140" s="850"/>
      <c r="AQ140" s="84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50"/>
      <c r="AN141" s="850"/>
      <c r="AO141" s="850"/>
      <c r="AP141" s="850"/>
      <c r="AQ141" s="84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50"/>
      <c r="AN142" s="850"/>
      <c r="AO142" s="850"/>
      <c r="AP142" s="850"/>
      <c r="AQ142" s="847"/>
      <c r="AR142" s="463"/>
      <c r="AS142" s="464"/>
      <c r="AT142" s="464"/>
      <c r="AU142" s="464"/>
      <c r="AV142" s="464"/>
      <c r="AW142" s="464"/>
      <c r="AX142" s="464"/>
      <c r="AY142" s="464"/>
      <c r="AZ142" s="464"/>
      <c r="BA142" s="464"/>
      <c r="BB142" s="464"/>
      <c r="BC142" s="464"/>
      <c r="BD142" s="464"/>
      <c r="BE142" s="465"/>
      <c r="BF142" s="829"/>
      <c r="BG142" s="830"/>
      <c r="BH142" s="830"/>
      <c r="BI142" s="830"/>
      <c r="BJ142" s="830"/>
      <c r="BK142" s="830"/>
      <c r="BL142" s="830"/>
      <c r="BM142" s="830"/>
      <c r="BN142" s="830"/>
      <c r="BO142" s="830"/>
      <c r="BP142" s="830"/>
      <c r="BQ142" s="830"/>
      <c r="BR142" s="837"/>
      <c r="BS142" s="837"/>
      <c r="BT142" s="837"/>
      <c r="BU142" s="838"/>
      <c r="BV142" s="2"/>
    </row>
    <row r="143" spans="4:74" ht="9" customHeight="1">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c r="D144" s="810" t="s">
        <v>86</v>
      </c>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c r="D145" s="812"/>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4" t="s">
        <v>83</v>
      </c>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815"/>
      <c r="BI145" s="815"/>
      <c r="BJ145" s="815"/>
      <c r="BK145" s="815"/>
      <c r="BL145" s="815"/>
      <c r="BM145" s="815"/>
      <c r="BN145" s="815"/>
      <c r="BO145" s="815"/>
      <c r="BP145" s="815"/>
      <c r="BQ145" s="815"/>
      <c r="BR145" s="815"/>
      <c r="BS145" s="815"/>
      <c r="BT145" s="815"/>
      <c r="BU145" s="816"/>
      <c r="BV145" s="143"/>
    </row>
    <row r="146" spans="4:74" ht="9" customHeight="1">
      <c r="D146" s="812"/>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7"/>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9"/>
      <c r="BV146" s="143"/>
    </row>
    <row r="147" spans="4:74" ht="9" customHeight="1">
      <c r="D147" s="812"/>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96" t="s">
        <v>73</v>
      </c>
      <c r="BA148" s="797"/>
      <c r="BB148" s="797"/>
      <c r="BC148" s="797"/>
      <c r="BD148" s="797"/>
      <c r="BE148" s="797"/>
      <c r="BF148" s="797"/>
      <c r="BG148" s="797"/>
      <c r="BH148" s="797"/>
      <c r="BI148" s="798"/>
      <c r="BJ148" s="472"/>
      <c r="BK148" s="400"/>
      <c r="BL148" s="400"/>
      <c r="BM148" s="400"/>
      <c r="BN148" s="400"/>
      <c r="BO148" s="400"/>
      <c r="BP148" s="400"/>
      <c r="BQ148" s="400"/>
      <c r="BR148" s="400"/>
      <c r="BS148" s="473" t="s">
        <v>28</v>
      </c>
      <c r="BT148" s="473"/>
      <c r="BU148" s="474"/>
      <c r="BV148" s="2"/>
    </row>
    <row r="149" spans="4:74" ht="9" customHeight="1">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99"/>
      <c r="BA149" s="800"/>
      <c r="BB149" s="800"/>
      <c r="BC149" s="800"/>
      <c r="BD149" s="800"/>
      <c r="BE149" s="800"/>
      <c r="BF149" s="800"/>
      <c r="BG149" s="800"/>
      <c r="BH149" s="800"/>
      <c r="BI149" s="801"/>
      <c r="BJ149" s="368"/>
      <c r="BK149" s="369"/>
      <c r="BL149" s="369"/>
      <c r="BM149" s="369"/>
      <c r="BN149" s="369"/>
      <c r="BO149" s="369"/>
      <c r="BP149" s="369"/>
      <c r="BQ149" s="369"/>
      <c r="BR149" s="369"/>
      <c r="BS149" s="475"/>
      <c r="BT149" s="475"/>
      <c r="BU149" s="476"/>
      <c r="BV149" s="2"/>
    </row>
    <row r="150" spans="4:74" ht="9" customHeight="1">
      <c r="D150" s="24"/>
      <c r="E150" s="449" t="s">
        <v>16</v>
      </c>
      <c r="F150" s="450"/>
      <c r="G150" s="450"/>
      <c r="H150" s="450"/>
      <c r="I150" s="450"/>
      <c r="J150" s="450"/>
      <c r="K150" s="450"/>
      <c r="L150" s="450"/>
      <c r="M150" s="450"/>
      <c r="N150" s="450"/>
      <c r="O150" s="451"/>
      <c r="P150" s="486"/>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c r="AN150" s="487"/>
      <c r="AO150" s="487"/>
      <c r="AP150" s="487"/>
      <c r="AQ150" s="487"/>
      <c r="AR150" s="487"/>
      <c r="AS150" s="487"/>
      <c r="AT150" s="487"/>
      <c r="AU150" s="487"/>
      <c r="AV150" s="479" t="s">
        <v>28</v>
      </c>
      <c r="AW150" s="480"/>
      <c r="AX150" s="481"/>
      <c r="AY150" s="3"/>
      <c r="AZ150" s="799"/>
      <c r="BA150" s="800"/>
      <c r="BB150" s="800"/>
      <c r="BC150" s="800"/>
      <c r="BD150" s="800"/>
      <c r="BE150" s="800"/>
      <c r="BF150" s="800"/>
      <c r="BG150" s="800"/>
      <c r="BH150" s="800"/>
      <c r="BI150" s="801"/>
      <c r="BJ150" s="368"/>
      <c r="BK150" s="369"/>
      <c r="BL150" s="369"/>
      <c r="BM150" s="369"/>
      <c r="BN150" s="369"/>
      <c r="BO150" s="369"/>
      <c r="BP150" s="369"/>
      <c r="BQ150" s="369"/>
      <c r="BR150" s="369"/>
      <c r="BS150" s="475"/>
      <c r="BT150" s="475"/>
      <c r="BU150" s="476"/>
      <c r="BV150" s="2"/>
    </row>
    <row r="151" spans="4:74" ht="9" customHeight="1">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99"/>
      <c r="BA151" s="800"/>
      <c r="BB151" s="800"/>
      <c r="BC151" s="800"/>
      <c r="BD151" s="800"/>
      <c r="BE151" s="800"/>
      <c r="BF151" s="800"/>
      <c r="BG151" s="800"/>
      <c r="BH151" s="800"/>
      <c r="BI151" s="801"/>
      <c r="BJ151" s="368"/>
      <c r="BK151" s="369"/>
      <c r="BL151" s="369"/>
      <c r="BM151" s="369"/>
      <c r="BN151" s="369"/>
      <c r="BO151" s="369"/>
      <c r="BP151" s="369"/>
      <c r="BQ151" s="369"/>
      <c r="BR151" s="369"/>
      <c r="BS151" s="475"/>
      <c r="BT151" s="475"/>
      <c r="BU151" s="476"/>
      <c r="BV151" s="2"/>
    </row>
    <row r="152" spans="4:74" ht="9" customHeight="1">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99"/>
      <c r="BA152" s="800"/>
      <c r="BB152" s="800"/>
      <c r="BC152" s="800"/>
      <c r="BD152" s="800"/>
      <c r="BE152" s="800"/>
      <c r="BF152" s="800"/>
      <c r="BG152" s="800"/>
      <c r="BH152" s="800"/>
      <c r="BI152" s="801"/>
      <c r="BJ152" s="368"/>
      <c r="BK152" s="369"/>
      <c r="BL152" s="369"/>
      <c r="BM152" s="369"/>
      <c r="BN152" s="369"/>
      <c r="BO152" s="369"/>
      <c r="BP152" s="369"/>
      <c r="BQ152" s="369"/>
      <c r="BR152" s="369"/>
      <c r="BS152" s="475"/>
      <c r="BT152" s="475"/>
      <c r="BU152" s="476"/>
      <c r="BV152" s="2"/>
    </row>
    <row r="153" spans="4:74" ht="9" customHeight="1">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802"/>
      <c r="BA153" s="803"/>
      <c r="BB153" s="803"/>
      <c r="BC153" s="803"/>
      <c r="BD153" s="803"/>
      <c r="BE153" s="803"/>
      <c r="BF153" s="803"/>
      <c r="BG153" s="803"/>
      <c r="BH153" s="803"/>
      <c r="BI153" s="804"/>
      <c r="BJ153" s="370"/>
      <c r="BK153" s="371"/>
      <c r="BL153" s="371"/>
      <c r="BM153" s="371"/>
      <c r="BN153" s="371"/>
      <c r="BO153" s="371"/>
      <c r="BP153" s="371"/>
      <c r="BQ153" s="371"/>
      <c r="BR153" s="371"/>
      <c r="BS153" s="477"/>
      <c r="BT153" s="477"/>
      <c r="BU153" s="478"/>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c r="BG159" s="442"/>
      <c r="BH159" s="442"/>
      <c r="BI159" s="442"/>
      <c r="BJ159" s="442"/>
      <c r="BK159" s="442"/>
      <c r="BL159" s="442"/>
      <c r="BM159" s="442"/>
      <c r="BN159" s="442"/>
      <c r="BO159" s="442"/>
      <c r="BP159" s="442"/>
      <c r="BQ159" s="442"/>
      <c r="BR159" s="445" t="s">
        <v>28</v>
      </c>
      <c r="BS159" s="445"/>
      <c r="BT159" s="445"/>
      <c r="BU159" s="446"/>
      <c r="BV159" s="2"/>
    </row>
    <row r="160" spans="4:74" ht="9" customHeight="1">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59" t="s">
        <v>22</v>
      </c>
      <c r="BG163" s="374"/>
      <c r="BH163" s="374"/>
      <c r="BI163" s="374"/>
      <c r="BJ163" s="374"/>
      <c r="BK163" s="374"/>
      <c r="BL163" s="374"/>
      <c r="BM163" s="374"/>
      <c r="BN163" s="374"/>
      <c r="BO163" s="374"/>
      <c r="BP163" s="374"/>
      <c r="BQ163" s="374"/>
      <c r="BR163" s="374"/>
      <c r="BS163" s="374"/>
      <c r="BT163" s="374"/>
      <c r="BU163" s="375"/>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c r="D169" s="147"/>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21</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143"/>
    </row>
    <row r="170" spans="4:74" ht="9" customHeight="1">
      <c r="D170" s="147"/>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143"/>
    </row>
    <row r="171" spans="4:74" ht="9" customHeight="1">
      <c r="D171" s="147"/>
      <c r="E171" s="410"/>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c r="BD171" s="400"/>
      <c r="BE171" s="400"/>
      <c r="BF171" s="400"/>
      <c r="BG171" s="400"/>
      <c r="BH171" s="400"/>
      <c r="BI171" s="400"/>
      <c r="BJ171" s="400"/>
      <c r="BK171" s="400"/>
      <c r="BL171" s="400"/>
      <c r="BM171" s="400"/>
      <c r="BN171" s="400"/>
      <c r="BO171" s="400"/>
      <c r="BP171" s="400"/>
      <c r="BQ171" s="400"/>
      <c r="BR171" s="400"/>
      <c r="BS171" s="400"/>
      <c r="BT171" s="389" t="s">
        <v>28</v>
      </c>
      <c r="BU171" s="390"/>
      <c r="BV171" s="143"/>
    </row>
    <row r="172" spans="4:74" ht="9" customHeight="1">
      <c r="D172" s="147"/>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143"/>
    </row>
    <row r="173" spans="4:74" ht="9" customHeight="1">
      <c r="D173" s="147"/>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143"/>
    </row>
    <row r="174" spans="4:74" ht="9" customHeight="1" thickBot="1">
      <c r="D174" s="147"/>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143"/>
    </row>
    <row r="175" spans="4:74" ht="9" customHeight="1" thickTop="1" thickBot="1">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c r="D180" s="413" t="s">
        <v>100</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62" t="s">
        <v>50</v>
      </c>
      <c r="F191" s="762"/>
      <c r="G191" s="762"/>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2"/>
      <c r="BU191" s="762"/>
      <c r="BV191" s="65"/>
    </row>
    <row r="192" spans="4:150" ht="7.5" customHeight="1">
      <c r="D192" s="67"/>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3"/>
      <c r="AL192" s="763"/>
      <c r="AM192" s="763"/>
      <c r="AN192" s="763"/>
      <c r="AO192" s="763"/>
      <c r="AP192" s="763"/>
      <c r="AQ192" s="763"/>
      <c r="AR192" s="763"/>
      <c r="AS192" s="763"/>
      <c r="AT192" s="763"/>
      <c r="AU192" s="763"/>
      <c r="AV192" s="763"/>
      <c r="AW192" s="763"/>
      <c r="AX192" s="763"/>
      <c r="AY192" s="763"/>
      <c r="AZ192" s="763"/>
      <c r="BA192" s="763"/>
      <c r="BB192" s="763"/>
      <c r="BC192" s="763"/>
      <c r="BD192" s="763"/>
      <c r="BE192" s="763"/>
      <c r="BF192" s="763"/>
      <c r="BG192" s="763"/>
      <c r="BH192" s="763"/>
      <c r="BI192" s="763"/>
      <c r="BJ192" s="763"/>
      <c r="BK192" s="763"/>
      <c r="BL192" s="763"/>
      <c r="BM192" s="763"/>
      <c r="BN192" s="763"/>
      <c r="BO192" s="763"/>
      <c r="BP192" s="763"/>
      <c r="BQ192" s="763"/>
      <c r="BR192" s="763"/>
      <c r="BS192" s="763"/>
      <c r="BT192" s="763"/>
      <c r="BU192" s="763"/>
      <c r="BV192" s="64"/>
    </row>
    <row r="193" spans="4:74" ht="7.5" customHeight="1">
      <c r="D193" s="67"/>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3"/>
      <c r="AL193" s="763"/>
      <c r="AM193" s="763"/>
      <c r="AN193" s="763"/>
      <c r="AO193" s="763"/>
      <c r="AP193" s="763"/>
      <c r="AQ193" s="763"/>
      <c r="AR193" s="763"/>
      <c r="AS193" s="763"/>
      <c r="AT193" s="763"/>
      <c r="AU193" s="763"/>
      <c r="AV193" s="763"/>
      <c r="AW193" s="763"/>
      <c r="AX193" s="763"/>
      <c r="AY193" s="763"/>
      <c r="AZ193" s="763"/>
      <c r="BA193" s="763"/>
      <c r="BB193" s="763"/>
      <c r="BC193" s="763"/>
      <c r="BD193" s="763"/>
      <c r="BE193" s="763"/>
      <c r="BF193" s="763"/>
      <c r="BG193" s="763"/>
      <c r="BH193" s="763"/>
      <c r="BI193" s="763"/>
      <c r="BJ193" s="763"/>
      <c r="BK193" s="763"/>
      <c r="BL193" s="763"/>
      <c r="BM193" s="763"/>
      <c r="BN193" s="763"/>
      <c r="BO193" s="763"/>
      <c r="BP193" s="763"/>
      <c r="BQ193" s="763"/>
      <c r="BR193" s="763"/>
      <c r="BS193" s="763"/>
      <c r="BT193" s="763"/>
      <c r="BU193" s="763"/>
      <c r="BV193" s="64"/>
    </row>
    <row r="194" spans="4:74" ht="7.5" customHeight="1">
      <c r="D194" s="67"/>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c r="AH194" s="763"/>
      <c r="AI194" s="763"/>
      <c r="AJ194" s="763"/>
      <c r="AK194" s="763"/>
      <c r="AL194" s="763"/>
      <c r="AM194" s="763"/>
      <c r="AN194" s="763"/>
      <c r="AO194" s="763"/>
      <c r="AP194" s="763"/>
      <c r="AQ194" s="763"/>
      <c r="AR194" s="763"/>
      <c r="AS194" s="763"/>
      <c r="AT194" s="763"/>
      <c r="AU194" s="763"/>
      <c r="AV194" s="763"/>
      <c r="AW194" s="763"/>
      <c r="AX194" s="763"/>
      <c r="AY194" s="763"/>
      <c r="AZ194" s="763"/>
      <c r="BA194" s="763"/>
      <c r="BB194" s="763"/>
      <c r="BC194" s="763"/>
      <c r="BD194" s="763"/>
      <c r="BE194" s="763"/>
      <c r="BF194" s="763"/>
      <c r="BG194" s="763"/>
      <c r="BH194" s="763"/>
      <c r="BI194" s="763"/>
      <c r="BJ194" s="763"/>
      <c r="BK194" s="763"/>
      <c r="BL194" s="763"/>
      <c r="BM194" s="763"/>
      <c r="BN194" s="763"/>
      <c r="BO194" s="763"/>
      <c r="BP194" s="763"/>
      <c r="BQ194" s="763"/>
      <c r="BR194" s="763"/>
      <c r="BS194" s="763"/>
      <c r="BT194" s="763"/>
      <c r="BU194" s="763"/>
      <c r="BV194" s="64"/>
    </row>
    <row r="195" spans="4:74" ht="7.5" customHeight="1">
      <c r="D195" s="67"/>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c r="AH195" s="763"/>
      <c r="AI195" s="763"/>
      <c r="AJ195" s="763"/>
      <c r="AK195" s="763"/>
      <c r="AL195" s="763"/>
      <c r="AM195" s="763"/>
      <c r="AN195" s="763"/>
      <c r="AO195" s="763"/>
      <c r="AP195" s="763"/>
      <c r="AQ195" s="763"/>
      <c r="AR195" s="763"/>
      <c r="AS195" s="763"/>
      <c r="AT195" s="763"/>
      <c r="AU195" s="763"/>
      <c r="AV195" s="763"/>
      <c r="AW195" s="763"/>
      <c r="AX195" s="763"/>
      <c r="AY195" s="763"/>
      <c r="AZ195" s="763"/>
      <c r="BA195" s="763"/>
      <c r="BB195" s="763"/>
      <c r="BC195" s="763"/>
      <c r="BD195" s="763"/>
      <c r="BE195" s="763"/>
      <c r="BF195" s="763"/>
      <c r="BG195" s="763"/>
      <c r="BH195" s="763"/>
      <c r="BI195" s="763"/>
      <c r="BJ195" s="763"/>
      <c r="BK195" s="763"/>
      <c r="BL195" s="763"/>
      <c r="BM195" s="763"/>
      <c r="BN195" s="763"/>
      <c r="BO195" s="763"/>
      <c r="BP195" s="763"/>
      <c r="BQ195" s="763"/>
      <c r="BR195" s="763"/>
      <c r="BS195" s="763"/>
      <c r="BT195" s="763"/>
      <c r="BU195" s="763"/>
      <c r="BV195" s="64"/>
    </row>
    <row r="196" spans="4:74" ht="7.5" customHeight="1">
      <c r="D196" s="67"/>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64"/>
    </row>
    <row r="197" spans="4:74" ht="7.5" customHeight="1">
      <c r="D197" s="67"/>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3"/>
      <c r="AM197" s="763"/>
      <c r="AN197" s="763"/>
      <c r="AO197" s="763"/>
      <c r="AP197" s="763"/>
      <c r="AQ197" s="763"/>
      <c r="AR197" s="763"/>
      <c r="AS197" s="763"/>
      <c r="AT197" s="763"/>
      <c r="AU197" s="763"/>
      <c r="AV197" s="763"/>
      <c r="AW197" s="763"/>
      <c r="AX197" s="763"/>
      <c r="AY197" s="763"/>
      <c r="AZ197" s="763"/>
      <c r="BA197" s="763"/>
      <c r="BB197" s="763"/>
      <c r="BC197" s="763"/>
      <c r="BD197" s="763"/>
      <c r="BE197" s="763"/>
      <c r="BF197" s="763"/>
      <c r="BG197" s="763"/>
      <c r="BH197" s="763"/>
      <c r="BI197" s="763"/>
      <c r="BJ197" s="763"/>
      <c r="BK197" s="763"/>
      <c r="BL197" s="763"/>
      <c r="BM197" s="763"/>
      <c r="BN197" s="763"/>
      <c r="BO197" s="763"/>
      <c r="BP197" s="763"/>
      <c r="BQ197" s="763"/>
      <c r="BR197" s="763"/>
      <c r="BS197" s="763"/>
      <c r="BT197" s="763"/>
      <c r="BU197" s="763"/>
      <c r="BV197" s="64"/>
    </row>
    <row r="198" spans="4:74" ht="7.5" customHeight="1">
      <c r="D198" s="67"/>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3"/>
      <c r="AY198" s="763"/>
      <c r="AZ198" s="763"/>
      <c r="BA198" s="763"/>
      <c r="BB198" s="763"/>
      <c r="BC198" s="763"/>
      <c r="BD198" s="763"/>
      <c r="BE198" s="763"/>
      <c r="BF198" s="763"/>
      <c r="BG198" s="763"/>
      <c r="BH198" s="763"/>
      <c r="BI198" s="763"/>
      <c r="BJ198" s="763"/>
      <c r="BK198" s="763"/>
      <c r="BL198" s="763"/>
      <c r="BM198" s="763"/>
      <c r="BN198" s="763"/>
      <c r="BO198" s="763"/>
      <c r="BP198" s="763"/>
      <c r="BQ198" s="763"/>
      <c r="BR198" s="763"/>
      <c r="BS198" s="763"/>
      <c r="BT198" s="763"/>
      <c r="BU198" s="763"/>
      <c r="BV198" s="64"/>
    </row>
    <row r="199" spans="4:74" ht="7.5" customHeight="1">
      <c r="D199" s="67"/>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3"/>
      <c r="AM199" s="763"/>
      <c r="AN199" s="763"/>
      <c r="AO199" s="763"/>
      <c r="AP199" s="763"/>
      <c r="AQ199" s="763"/>
      <c r="AR199" s="763"/>
      <c r="AS199" s="763"/>
      <c r="AT199" s="763"/>
      <c r="AU199" s="763"/>
      <c r="AV199" s="763"/>
      <c r="AW199" s="763"/>
      <c r="AX199" s="763"/>
      <c r="AY199" s="763"/>
      <c r="AZ199" s="763"/>
      <c r="BA199" s="763"/>
      <c r="BB199" s="763"/>
      <c r="BC199" s="763"/>
      <c r="BD199" s="763"/>
      <c r="BE199" s="763"/>
      <c r="BF199" s="763"/>
      <c r="BG199" s="763"/>
      <c r="BH199" s="763"/>
      <c r="BI199" s="763"/>
      <c r="BJ199" s="763"/>
      <c r="BK199" s="763"/>
      <c r="BL199" s="763"/>
      <c r="BM199" s="763"/>
      <c r="BN199" s="763"/>
      <c r="BO199" s="763"/>
      <c r="BP199" s="763"/>
      <c r="BQ199" s="763"/>
      <c r="BR199" s="763"/>
      <c r="BS199" s="763"/>
      <c r="BT199" s="763"/>
      <c r="BU199" s="763"/>
      <c r="BV199" s="64"/>
    </row>
    <row r="200" spans="4:74" ht="7.5" customHeight="1">
      <c r="D200" s="67"/>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63"/>
      <c r="BO200" s="763"/>
      <c r="BP200" s="763"/>
      <c r="BQ200" s="763"/>
      <c r="BR200" s="763"/>
      <c r="BS200" s="763"/>
      <c r="BT200" s="763"/>
      <c r="BU200" s="763"/>
      <c r="BV200" s="64"/>
    </row>
    <row r="201" spans="4:74" ht="7.5" customHeight="1">
      <c r="D201" s="67"/>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3"/>
      <c r="AM201" s="763"/>
      <c r="AN201" s="763"/>
      <c r="AO201" s="763"/>
      <c r="AP201" s="763"/>
      <c r="AQ201" s="763"/>
      <c r="AR201" s="763"/>
      <c r="AS201" s="763"/>
      <c r="AT201" s="763"/>
      <c r="AU201" s="763"/>
      <c r="AV201" s="763"/>
      <c r="AW201" s="763"/>
      <c r="AX201" s="763"/>
      <c r="AY201" s="763"/>
      <c r="AZ201" s="763"/>
      <c r="BA201" s="763"/>
      <c r="BB201" s="763"/>
      <c r="BC201" s="763"/>
      <c r="BD201" s="763"/>
      <c r="BE201" s="763"/>
      <c r="BF201" s="763"/>
      <c r="BG201" s="763"/>
      <c r="BH201" s="763"/>
      <c r="BI201" s="763"/>
      <c r="BJ201" s="763"/>
      <c r="BK201" s="763"/>
      <c r="BL201" s="763"/>
      <c r="BM201" s="763"/>
      <c r="BN201" s="763"/>
      <c r="BO201" s="763"/>
      <c r="BP201" s="763"/>
      <c r="BQ201" s="763"/>
      <c r="BR201" s="763"/>
      <c r="BS201" s="763"/>
      <c r="BT201" s="763"/>
      <c r="BU201" s="763"/>
      <c r="BV201" s="64"/>
    </row>
    <row r="202" spans="4:74" ht="7.5" customHeight="1">
      <c r="D202" s="67"/>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763"/>
      <c r="AQ202" s="763"/>
      <c r="AR202" s="763"/>
      <c r="AS202" s="763"/>
      <c r="AT202" s="763"/>
      <c r="AU202" s="763"/>
      <c r="AV202" s="763"/>
      <c r="AW202" s="763"/>
      <c r="AX202" s="763"/>
      <c r="AY202" s="763"/>
      <c r="AZ202" s="763"/>
      <c r="BA202" s="763"/>
      <c r="BB202" s="763"/>
      <c r="BC202" s="763"/>
      <c r="BD202" s="763"/>
      <c r="BE202" s="763"/>
      <c r="BF202" s="763"/>
      <c r="BG202" s="763"/>
      <c r="BH202" s="763"/>
      <c r="BI202" s="763"/>
      <c r="BJ202" s="763"/>
      <c r="BK202" s="763"/>
      <c r="BL202" s="763"/>
      <c r="BM202" s="763"/>
      <c r="BN202" s="763"/>
      <c r="BO202" s="763"/>
      <c r="BP202" s="763"/>
      <c r="BQ202" s="763"/>
      <c r="BR202" s="763"/>
      <c r="BS202" s="763"/>
      <c r="BT202" s="763"/>
      <c r="BU202" s="763"/>
      <c r="BV202" s="64"/>
    </row>
    <row r="203" spans="4:74" ht="7.5" customHeight="1">
      <c r="D203" s="67"/>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3"/>
      <c r="AZ203" s="763"/>
      <c r="BA203" s="763"/>
      <c r="BB203" s="763"/>
      <c r="BC203" s="763"/>
      <c r="BD203" s="763"/>
      <c r="BE203" s="763"/>
      <c r="BF203" s="763"/>
      <c r="BG203" s="763"/>
      <c r="BH203" s="763"/>
      <c r="BI203" s="763"/>
      <c r="BJ203" s="763"/>
      <c r="BK203" s="763"/>
      <c r="BL203" s="763"/>
      <c r="BM203" s="763"/>
      <c r="BN203" s="763"/>
      <c r="BO203" s="763"/>
      <c r="BP203" s="763"/>
      <c r="BQ203" s="763"/>
      <c r="BR203" s="763"/>
      <c r="BS203" s="763"/>
      <c r="BT203" s="763"/>
      <c r="BU203" s="763"/>
      <c r="BV203" s="64"/>
    </row>
    <row r="204" spans="4:74" ht="7.5" customHeight="1">
      <c r="D204" s="67"/>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c r="AH204" s="763"/>
      <c r="AI204" s="763"/>
      <c r="AJ204" s="763"/>
      <c r="AK204" s="763"/>
      <c r="AL204" s="763"/>
      <c r="AM204" s="763"/>
      <c r="AN204" s="763"/>
      <c r="AO204" s="763"/>
      <c r="AP204" s="763"/>
      <c r="AQ204" s="763"/>
      <c r="AR204" s="763"/>
      <c r="AS204" s="763"/>
      <c r="AT204" s="763"/>
      <c r="AU204" s="763"/>
      <c r="AV204" s="763"/>
      <c r="AW204" s="763"/>
      <c r="AX204" s="763"/>
      <c r="AY204" s="763"/>
      <c r="AZ204" s="763"/>
      <c r="BA204" s="763"/>
      <c r="BB204" s="763"/>
      <c r="BC204" s="763"/>
      <c r="BD204" s="763"/>
      <c r="BE204" s="763"/>
      <c r="BF204" s="763"/>
      <c r="BG204" s="763"/>
      <c r="BH204" s="763"/>
      <c r="BI204" s="763"/>
      <c r="BJ204" s="763"/>
      <c r="BK204" s="763"/>
      <c r="BL204" s="763"/>
      <c r="BM204" s="763"/>
      <c r="BN204" s="763"/>
      <c r="BO204" s="763"/>
      <c r="BP204" s="763"/>
      <c r="BQ204" s="763"/>
      <c r="BR204" s="763"/>
      <c r="BS204" s="763"/>
      <c r="BT204" s="763"/>
      <c r="BU204" s="763"/>
      <c r="BV204" s="64"/>
    </row>
    <row r="205" spans="4:74" ht="7.5" customHeight="1">
      <c r="D205" s="67"/>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3"/>
      <c r="BD205" s="763"/>
      <c r="BE205" s="763"/>
      <c r="BF205" s="763"/>
      <c r="BG205" s="763"/>
      <c r="BH205" s="763"/>
      <c r="BI205" s="763"/>
      <c r="BJ205" s="763"/>
      <c r="BK205" s="763"/>
      <c r="BL205" s="763"/>
      <c r="BM205" s="763"/>
      <c r="BN205" s="763"/>
      <c r="BO205" s="763"/>
      <c r="BP205" s="763"/>
      <c r="BQ205" s="763"/>
      <c r="BR205" s="763"/>
      <c r="BS205" s="763"/>
      <c r="BT205" s="763"/>
      <c r="BU205" s="763"/>
      <c r="BV205" s="64"/>
    </row>
    <row r="206" spans="4:74" ht="7.5" customHeight="1">
      <c r="D206" s="67"/>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763"/>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c r="BU206" s="763"/>
      <c r="BV206" s="64"/>
    </row>
    <row r="207" spans="4:74" ht="7.5" customHeight="1">
      <c r="D207" s="67"/>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64"/>
    </row>
    <row r="208" spans="4:74" ht="7.5" customHeight="1">
      <c r="D208" s="67"/>
      <c r="E208" s="755" t="s">
        <v>81</v>
      </c>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756"/>
      <c r="AD208" s="756"/>
      <c r="AE208" s="756"/>
      <c r="AF208" s="756"/>
      <c r="AG208" s="756"/>
      <c r="AH208" s="756"/>
      <c r="AI208" s="756"/>
      <c r="AJ208" s="756"/>
      <c r="AK208" s="756"/>
      <c r="AL208" s="756"/>
      <c r="AM208" s="756"/>
      <c r="AN208" s="756"/>
      <c r="AO208" s="756"/>
      <c r="AP208" s="756"/>
      <c r="AQ208" s="756"/>
      <c r="AR208" s="756"/>
      <c r="AS208" s="756"/>
      <c r="AT208" s="756"/>
      <c r="AU208" s="756"/>
      <c r="AV208" s="756"/>
      <c r="AW208" s="756"/>
      <c r="AX208" s="756"/>
      <c r="AY208" s="756"/>
      <c r="AZ208" s="756"/>
      <c r="BA208" s="756"/>
      <c r="BB208" s="756"/>
      <c r="BC208" s="756"/>
      <c r="BD208" s="756"/>
      <c r="BE208" s="756"/>
      <c r="BF208" s="756"/>
      <c r="BG208" s="756"/>
      <c r="BH208" s="756"/>
      <c r="BI208" s="756"/>
      <c r="BJ208" s="756"/>
      <c r="BK208" s="756"/>
      <c r="BL208" s="756"/>
      <c r="BM208" s="756"/>
      <c r="BN208" s="756"/>
      <c r="BO208" s="756"/>
      <c r="BP208" s="756"/>
      <c r="BQ208" s="756"/>
      <c r="BR208" s="756"/>
      <c r="BS208" s="756"/>
      <c r="BT208" s="756"/>
      <c r="BU208" s="756"/>
      <c r="BV208" s="64"/>
    </row>
    <row r="209" spans="4:74" ht="7.5" customHeight="1">
      <c r="D209" s="69"/>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756"/>
      <c r="AD209" s="756"/>
      <c r="AE209" s="756"/>
      <c r="AF209" s="756"/>
      <c r="AG209" s="756"/>
      <c r="AH209" s="756"/>
      <c r="AI209" s="756"/>
      <c r="AJ209" s="756"/>
      <c r="AK209" s="756"/>
      <c r="AL209" s="756"/>
      <c r="AM209" s="756"/>
      <c r="AN209" s="756"/>
      <c r="AO209" s="756"/>
      <c r="AP209" s="756"/>
      <c r="AQ209" s="756"/>
      <c r="AR209" s="756"/>
      <c r="AS209" s="756"/>
      <c r="AT209" s="756"/>
      <c r="AU209" s="756"/>
      <c r="AV209" s="756"/>
      <c r="AW209" s="756"/>
      <c r="AX209" s="756"/>
      <c r="AY209" s="756"/>
      <c r="AZ209" s="756"/>
      <c r="BA209" s="756"/>
      <c r="BB209" s="756"/>
      <c r="BC209" s="756"/>
      <c r="BD209" s="756"/>
      <c r="BE209" s="756"/>
      <c r="BF209" s="756"/>
      <c r="BG209" s="756"/>
      <c r="BH209" s="756"/>
      <c r="BI209" s="756"/>
      <c r="BJ209" s="756"/>
      <c r="BK209" s="756"/>
      <c r="BL209" s="756"/>
      <c r="BM209" s="756"/>
      <c r="BN209" s="756"/>
      <c r="BO209" s="756"/>
      <c r="BP209" s="756"/>
      <c r="BQ209" s="756"/>
      <c r="BR209" s="756"/>
      <c r="BS209" s="756"/>
      <c r="BT209" s="756"/>
      <c r="BU209" s="756"/>
      <c r="BV209" s="64"/>
    </row>
    <row r="210" spans="4:74" ht="7.5" customHeight="1">
      <c r="D210" s="67"/>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756"/>
      <c r="AD210" s="756"/>
      <c r="AE210" s="756"/>
      <c r="AF210" s="756"/>
      <c r="AG210" s="756"/>
      <c r="AH210" s="756"/>
      <c r="AI210" s="756"/>
      <c r="AJ210" s="756"/>
      <c r="AK210" s="756"/>
      <c r="AL210" s="756"/>
      <c r="AM210" s="756"/>
      <c r="AN210" s="756"/>
      <c r="AO210" s="756"/>
      <c r="AP210" s="756"/>
      <c r="AQ210" s="756"/>
      <c r="AR210" s="756"/>
      <c r="AS210" s="756"/>
      <c r="AT210" s="756"/>
      <c r="AU210" s="756"/>
      <c r="AV210" s="756"/>
      <c r="AW210" s="756"/>
      <c r="AX210" s="756"/>
      <c r="AY210" s="756"/>
      <c r="AZ210" s="756"/>
      <c r="BA210" s="756"/>
      <c r="BB210" s="756"/>
      <c r="BC210" s="756"/>
      <c r="BD210" s="756"/>
      <c r="BE210" s="756"/>
      <c r="BF210" s="756"/>
      <c r="BG210" s="756"/>
      <c r="BH210" s="756"/>
      <c r="BI210" s="756"/>
      <c r="BJ210" s="756"/>
      <c r="BK210" s="756"/>
      <c r="BL210" s="756"/>
      <c r="BM210" s="756"/>
      <c r="BN210" s="756"/>
      <c r="BO210" s="756"/>
      <c r="BP210" s="756"/>
      <c r="BQ210" s="756"/>
      <c r="BR210" s="756"/>
      <c r="BS210" s="756"/>
      <c r="BT210" s="756"/>
      <c r="BU210" s="756"/>
      <c r="BV210" s="64"/>
    </row>
    <row r="211" spans="4:74" ht="7.5" customHeight="1">
      <c r="D211" s="67"/>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AZ211" s="756"/>
      <c r="BA211" s="756"/>
      <c r="BB211" s="756"/>
      <c r="BC211" s="756"/>
      <c r="BD211" s="756"/>
      <c r="BE211" s="756"/>
      <c r="BF211" s="756"/>
      <c r="BG211" s="756"/>
      <c r="BH211" s="756"/>
      <c r="BI211" s="756"/>
      <c r="BJ211" s="756"/>
      <c r="BK211" s="756"/>
      <c r="BL211" s="756"/>
      <c r="BM211" s="756"/>
      <c r="BN211" s="756"/>
      <c r="BO211" s="756"/>
      <c r="BP211" s="756"/>
      <c r="BQ211" s="756"/>
      <c r="BR211" s="756"/>
      <c r="BS211" s="756"/>
      <c r="BT211" s="756"/>
      <c r="BU211" s="756"/>
      <c r="BV211" s="64"/>
    </row>
    <row r="212" spans="4:74" ht="7.5" customHeight="1">
      <c r="D212" s="67"/>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6"/>
      <c r="AY212" s="756"/>
      <c r="AZ212" s="756"/>
      <c r="BA212" s="756"/>
      <c r="BB212" s="756"/>
      <c r="BC212" s="756"/>
      <c r="BD212" s="756"/>
      <c r="BE212" s="756"/>
      <c r="BF212" s="756"/>
      <c r="BG212" s="756"/>
      <c r="BH212" s="756"/>
      <c r="BI212" s="756"/>
      <c r="BJ212" s="756"/>
      <c r="BK212" s="756"/>
      <c r="BL212" s="756"/>
      <c r="BM212" s="756"/>
      <c r="BN212" s="756"/>
      <c r="BO212" s="756"/>
      <c r="BP212" s="756"/>
      <c r="BQ212" s="756"/>
      <c r="BR212" s="756"/>
      <c r="BS212" s="756"/>
      <c r="BT212" s="756"/>
      <c r="BU212" s="756"/>
      <c r="BV212" s="64"/>
    </row>
    <row r="213" spans="4:74" ht="7.5" customHeight="1">
      <c r="D213" s="67"/>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756"/>
      <c r="AD213" s="756"/>
      <c r="AE213" s="756"/>
      <c r="AF213" s="756"/>
      <c r="AG213" s="756"/>
      <c r="AH213" s="756"/>
      <c r="AI213" s="756"/>
      <c r="AJ213" s="756"/>
      <c r="AK213" s="756"/>
      <c r="AL213" s="756"/>
      <c r="AM213" s="756"/>
      <c r="AN213" s="756"/>
      <c r="AO213" s="756"/>
      <c r="AP213" s="756"/>
      <c r="AQ213" s="756"/>
      <c r="AR213" s="756"/>
      <c r="AS213" s="756"/>
      <c r="AT213" s="756"/>
      <c r="AU213" s="756"/>
      <c r="AV213" s="756"/>
      <c r="AW213" s="756"/>
      <c r="AX213" s="756"/>
      <c r="AY213" s="756"/>
      <c r="AZ213" s="756"/>
      <c r="BA213" s="756"/>
      <c r="BB213" s="756"/>
      <c r="BC213" s="756"/>
      <c r="BD213" s="756"/>
      <c r="BE213" s="756"/>
      <c r="BF213" s="756"/>
      <c r="BG213" s="756"/>
      <c r="BH213" s="756"/>
      <c r="BI213" s="756"/>
      <c r="BJ213" s="756"/>
      <c r="BK213" s="756"/>
      <c r="BL213" s="756"/>
      <c r="BM213" s="756"/>
      <c r="BN213" s="756"/>
      <c r="BO213" s="756"/>
      <c r="BP213" s="756"/>
      <c r="BQ213" s="756"/>
      <c r="BR213" s="756"/>
      <c r="BS213" s="756"/>
      <c r="BT213" s="756"/>
      <c r="BU213" s="756"/>
      <c r="BV213" s="64"/>
    </row>
    <row r="214" spans="4:74" ht="7.5" customHeight="1">
      <c r="D214" s="67"/>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6"/>
      <c r="AL214" s="756"/>
      <c r="AM214" s="756"/>
      <c r="AN214" s="756"/>
      <c r="AO214" s="756"/>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6"/>
      <c r="BS214" s="756"/>
      <c r="BT214" s="756"/>
      <c r="BU214" s="756"/>
      <c r="BV214" s="64"/>
    </row>
    <row r="215" spans="4:74" ht="7.5" customHeight="1">
      <c r="D215" s="67"/>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6"/>
      <c r="BS215" s="756"/>
      <c r="BT215" s="756"/>
      <c r="BU215" s="756"/>
      <c r="BV215" s="64"/>
    </row>
    <row r="216" spans="4:74" ht="7.5" customHeight="1">
      <c r="D216" s="67"/>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756"/>
      <c r="AD216" s="756"/>
      <c r="AE216" s="756"/>
      <c r="AF216" s="756"/>
      <c r="AG216" s="756"/>
      <c r="AH216" s="756"/>
      <c r="AI216" s="756"/>
      <c r="AJ216" s="756"/>
      <c r="AK216" s="756"/>
      <c r="AL216" s="756"/>
      <c r="AM216" s="756"/>
      <c r="AN216" s="756"/>
      <c r="AO216" s="756"/>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6"/>
      <c r="BS216" s="756"/>
      <c r="BT216" s="756"/>
      <c r="BU216" s="756"/>
      <c r="BV216" s="64"/>
    </row>
    <row r="217" spans="4:74" ht="7.5" customHeight="1">
      <c r="D217" s="66"/>
      <c r="E217" s="757" t="s">
        <v>103</v>
      </c>
      <c r="F217" s="758"/>
      <c r="G217" s="758"/>
      <c r="H217" s="758"/>
      <c r="I217" s="758"/>
      <c r="J217" s="758"/>
      <c r="K217" s="758"/>
      <c r="L217" s="758"/>
      <c r="M217" s="758"/>
      <c r="N217" s="758"/>
      <c r="O217" s="758"/>
      <c r="P217" s="758"/>
      <c r="Q217" s="758"/>
      <c r="R217" s="758"/>
      <c r="S217" s="758"/>
      <c r="T217" s="758"/>
      <c r="U217" s="758"/>
      <c r="V217" s="758"/>
      <c r="W217" s="758"/>
      <c r="X217" s="758"/>
      <c r="Y217" s="758"/>
      <c r="Z217" s="758"/>
      <c r="AA217" s="758"/>
      <c r="AB217" s="758"/>
      <c r="AC217" s="758"/>
      <c r="AD217" s="758"/>
      <c r="AE217" s="758"/>
      <c r="AF217" s="758"/>
      <c r="AG217" s="758"/>
      <c r="AH217" s="758"/>
      <c r="AI217" s="758"/>
      <c r="AJ217" s="758"/>
      <c r="AK217" s="758"/>
      <c r="AL217" s="758"/>
      <c r="AM217" s="758"/>
      <c r="AN217" s="758"/>
      <c r="AO217" s="758"/>
      <c r="AP217" s="758"/>
      <c r="AQ217" s="758"/>
      <c r="AR217" s="758"/>
      <c r="AS217" s="758"/>
      <c r="AT217" s="758"/>
      <c r="AU217" s="758"/>
      <c r="AV217" s="758"/>
      <c r="AW217" s="758"/>
      <c r="AX217" s="758"/>
      <c r="AY217" s="758"/>
      <c r="AZ217" s="758"/>
      <c r="BA217" s="758"/>
      <c r="BB217" s="758"/>
      <c r="BC217" s="758"/>
      <c r="BD217" s="758"/>
      <c r="BE217" s="758"/>
      <c r="BF217" s="758"/>
      <c r="BG217" s="758"/>
      <c r="BH217" s="758"/>
      <c r="BI217" s="758"/>
      <c r="BJ217" s="758"/>
      <c r="BK217" s="758"/>
      <c r="BL217" s="758"/>
      <c r="BM217" s="758"/>
      <c r="BN217" s="758"/>
      <c r="BO217" s="758"/>
      <c r="BP217" s="758"/>
      <c r="BQ217" s="758"/>
      <c r="BR217" s="758"/>
      <c r="BS217" s="758"/>
      <c r="BT217" s="758"/>
      <c r="BU217" s="758"/>
      <c r="BV217" s="64"/>
    </row>
    <row r="218" spans="4:74" ht="7.5" customHeight="1">
      <c r="D218" s="66"/>
      <c r="E218" s="758"/>
      <c r="F218" s="758"/>
      <c r="G218" s="758"/>
      <c r="H218" s="758"/>
      <c r="I218" s="758"/>
      <c r="J218" s="758"/>
      <c r="K218" s="758"/>
      <c r="L218" s="758"/>
      <c r="M218" s="758"/>
      <c r="N218" s="758"/>
      <c r="O218" s="758"/>
      <c r="P218" s="758"/>
      <c r="Q218" s="758"/>
      <c r="R218" s="758"/>
      <c r="S218" s="758"/>
      <c r="T218" s="758"/>
      <c r="U218" s="758"/>
      <c r="V218" s="758"/>
      <c r="W218" s="758"/>
      <c r="X218" s="758"/>
      <c r="Y218" s="758"/>
      <c r="Z218" s="758"/>
      <c r="AA218" s="758"/>
      <c r="AB218" s="758"/>
      <c r="AC218" s="758"/>
      <c r="AD218" s="758"/>
      <c r="AE218" s="758"/>
      <c r="AF218" s="758"/>
      <c r="AG218" s="758"/>
      <c r="AH218" s="758"/>
      <c r="AI218" s="758"/>
      <c r="AJ218" s="758"/>
      <c r="AK218" s="758"/>
      <c r="AL218" s="758"/>
      <c r="AM218" s="758"/>
      <c r="AN218" s="758"/>
      <c r="AO218" s="758"/>
      <c r="AP218" s="758"/>
      <c r="AQ218" s="758"/>
      <c r="AR218" s="758"/>
      <c r="AS218" s="758"/>
      <c r="AT218" s="758"/>
      <c r="AU218" s="758"/>
      <c r="AV218" s="758"/>
      <c r="AW218" s="758"/>
      <c r="AX218" s="758"/>
      <c r="AY218" s="758"/>
      <c r="AZ218" s="758"/>
      <c r="BA218" s="758"/>
      <c r="BB218" s="758"/>
      <c r="BC218" s="758"/>
      <c r="BD218" s="758"/>
      <c r="BE218" s="758"/>
      <c r="BF218" s="758"/>
      <c r="BG218" s="758"/>
      <c r="BH218" s="758"/>
      <c r="BI218" s="758"/>
      <c r="BJ218" s="758"/>
      <c r="BK218" s="758"/>
      <c r="BL218" s="758"/>
      <c r="BM218" s="758"/>
      <c r="BN218" s="758"/>
      <c r="BO218" s="758"/>
      <c r="BP218" s="758"/>
      <c r="BQ218" s="758"/>
      <c r="BR218" s="758"/>
      <c r="BS218" s="758"/>
      <c r="BT218" s="758"/>
      <c r="BU218" s="758"/>
      <c r="BV218" s="64"/>
    </row>
    <row r="219" spans="4:74" ht="7.5" customHeight="1">
      <c r="D219" s="66"/>
      <c r="E219" s="758"/>
      <c r="F219" s="758"/>
      <c r="G219" s="758"/>
      <c r="H219" s="758"/>
      <c r="I219" s="758"/>
      <c r="J219" s="758"/>
      <c r="K219" s="758"/>
      <c r="L219" s="758"/>
      <c r="M219" s="758"/>
      <c r="N219" s="758"/>
      <c r="O219" s="758"/>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64"/>
    </row>
    <row r="220" spans="4:74" ht="7.5" customHeight="1">
      <c r="D220" s="66"/>
      <c r="E220" s="758"/>
      <c r="F220" s="758"/>
      <c r="G220" s="758"/>
      <c r="H220" s="758"/>
      <c r="I220" s="758"/>
      <c r="J220" s="758"/>
      <c r="K220" s="758"/>
      <c r="L220" s="758"/>
      <c r="M220" s="758"/>
      <c r="N220" s="758"/>
      <c r="O220" s="758"/>
      <c r="P220" s="758"/>
      <c r="Q220" s="758"/>
      <c r="R220" s="758"/>
      <c r="S220" s="758"/>
      <c r="T220" s="758"/>
      <c r="U220" s="758"/>
      <c r="V220" s="758"/>
      <c r="W220" s="758"/>
      <c r="X220" s="758"/>
      <c r="Y220" s="758"/>
      <c r="Z220" s="758"/>
      <c r="AA220" s="758"/>
      <c r="AB220" s="758"/>
      <c r="AC220" s="758"/>
      <c r="AD220" s="758"/>
      <c r="AE220" s="758"/>
      <c r="AF220" s="758"/>
      <c r="AG220" s="758"/>
      <c r="AH220" s="758"/>
      <c r="AI220" s="758"/>
      <c r="AJ220" s="758"/>
      <c r="AK220" s="758"/>
      <c r="AL220" s="758"/>
      <c r="AM220" s="758"/>
      <c r="AN220" s="758"/>
      <c r="AO220" s="758"/>
      <c r="AP220" s="758"/>
      <c r="AQ220" s="758"/>
      <c r="AR220" s="758"/>
      <c r="AS220" s="758"/>
      <c r="AT220" s="758"/>
      <c r="AU220" s="758"/>
      <c r="AV220" s="758"/>
      <c r="AW220" s="758"/>
      <c r="AX220" s="758"/>
      <c r="AY220" s="758"/>
      <c r="AZ220" s="758"/>
      <c r="BA220" s="758"/>
      <c r="BB220" s="758"/>
      <c r="BC220" s="758"/>
      <c r="BD220" s="758"/>
      <c r="BE220" s="758"/>
      <c r="BF220" s="758"/>
      <c r="BG220" s="758"/>
      <c r="BH220" s="758"/>
      <c r="BI220" s="758"/>
      <c r="BJ220" s="758"/>
      <c r="BK220" s="758"/>
      <c r="BL220" s="758"/>
      <c r="BM220" s="758"/>
      <c r="BN220" s="758"/>
      <c r="BO220" s="758"/>
      <c r="BP220" s="758"/>
      <c r="BQ220" s="758"/>
      <c r="BR220" s="758"/>
      <c r="BS220" s="758"/>
      <c r="BT220" s="758"/>
      <c r="BU220" s="758"/>
      <c r="BV220" s="64"/>
    </row>
    <row r="221" spans="4:74" ht="7.5" customHeight="1">
      <c r="D221" s="66"/>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8"/>
      <c r="AJ221" s="758"/>
      <c r="AK221" s="758"/>
      <c r="AL221" s="758"/>
      <c r="AM221" s="758"/>
      <c r="AN221" s="758"/>
      <c r="AO221" s="758"/>
      <c r="AP221" s="758"/>
      <c r="AQ221" s="758"/>
      <c r="AR221" s="758"/>
      <c r="AS221" s="758"/>
      <c r="AT221" s="758"/>
      <c r="AU221" s="758"/>
      <c r="AV221" s="758"/>
      <c r="AW221" s="758"/>
      <c r="AX221" s="758"/>
      <c r="AY221" s="758"/>
      <c r="AZ221" s="758"/>
      <c r="BA221" s="758"/>
      <c r="BB221" s="758"/>
      <c r="BC221" s="758"/>
      <c r="BD221" s="758"/>
      <c r="BE221" s="758"/>
      <c r="BF221" s="758"/>
      <c r="BG221" s="758"/>
      <c r="BH221" s="758"/>
      <c r="BI221" s="758"/>
      <c r="BJ221" s="758"/>
      <c r="BK221" s="758"/>
      <c r="BL221" s="758"/>
      <c r="BM221" s="758"/>
      <c r="BN221" s="758"/>
      <c r="BO221" s="758"/>
      <c r="BP221" s="758"/>
      <c r="BQ221" s="758"/>
      <c r="BR221" s="758"/>
      <c r="BS221" s="758"/>
      <c r="BT221" s="758"/>
      <c r="BU221" s="758"/>
      <c r="BV221" s="64"/>
    </row>
    <row r="222" spans="4:74" ht="7.5" customHeight="1">
      <c r="D222" s="66"/>
      <c r="E222" s="758"/>
      <c r="F222" s="758"/>
      <c r="G222" s="758"/>
      <c r="H222" s="758"/>
      <c r="I222" s="758"/>
      <c r="J222" s="758"/>
      <c r="K222" s="758"/>
      <c r="L222" s="758"/>
      <c r="M222" s="758"/>
      <c r="N222" s="758"/>
      <c r="O222" s="758"/>
      <c r="P222" s="758"/>
      <c r="Q222" s="758"/>
      <c r="R222" s="758"/>
      <c r="S222" s="758"/>
      <c r="T222" s="758"/>
      <c r="U222" s="758"/>
      <c r="V222" s="758"/>
      <c r="W222" s="758"/>
      <c r="X222" s="758"/>
      <c r="Y222" s="758"/>
      <c r="Z222" s="758"/>
      <c r="AA222" s="758"/>
      <c r="AB222" s="758"/>
      <c r="AC222" s="758"/>
      <c r="AD222" s="758"/>
      <c r="AE222" s="758"/>
      <c r="AF222" s="758"/>
      <c r="AG222" s="758"/>
      <c r="AH222" s="758"/>
      <c r="AI222" s="758"/>
      <c r="AJ222" s="758"/>
      <c r="AK222" s="758"/>
      <c r="AL222" s="758"/>
      <c r="AM222" s="758"/>
      <c r="AN222" s="758"/>
      <c r="AO222" s="758"/>
      <c r="AP222" s="758"/>
      <c r="AQ222" s="758"/>
      <c r="AR222" s="758"/>
      <c r="AS222" s="758"/>
      <c r="AT222" s="758"/>
      <c r="AU222" s="758"/>
      <c r="AV222" s="758"/>
      <c r="AW222" s="758"/>
      <c r="AX222" s="758"/>
      <c r="AY222" s="758"/>
      <c r="AZ222" s="758"/>
      <c r="BA222" s="758"/>
      <c r="BB222" s="758"/>
      <c r="BC222" s="758"/>
      <c r="BD222" s="758"/>
      <c r="BE222" s="758"/>
      <c r="BF222" s="758"/>
      <c r="BG222" s="758"/>
      <c r="BH222" s="758"/>
      <c r="BI222" s="758"/>
      <c r="BJ222" s="758"/>
      <c r="BK222" s="758"/>
      <c r="BL222" s="758"/>
      <c r="BM222" s="758"/>
      <c r="BN222" s="758"/>
      <c r="BO222" s="758"/>
      <c r="BP222" s="758"/>
      <c r="BQ222" s="758"/>
      <c r="BR222" s="758"/>
      <c r="BS222" s="758"/>
      <c r="BT222" s="758"/>
      <c r="BU222" s="758"/>
      <c r="BV222" s="64"/>
    </row>
    <row r="223" spans="4:74" ht="7.5" customHeight="1">
      <c r="D223" s="66"/>
      <c r="E223" s="758"/>
      <c r="F223" s="758"/>
      <c r="G223" s="758"/>
      <c r="H223" s="758"/>
      <c r="I223" s="758"/>
      <c r="J223" s="758"/>
      <c r="K223" s="758"/>
      <c r="L223" s="758"/>
      <c r="M223" s="758"/>
      <c r="N223" s="758"/>
      <c r="O223" s="758"/>
      <c r="P223" s="758"/>
      <c r="Q223" s="758"/>
      <c r="R223" s="758"/>
      <c r="S223" s="758"/>
      <c r="T223" s="758"/>
      <c r="U223" s="758"/>
      <c r="V223" s="758"/>
      <c r="W223" s="758"/>
      <c r="X223" s="758"/>
      <c r="Y223" s="758"/>
      <c r="Z223" s="758"/>
      <c r="AA223" s="758"/>
      <c r="AB223" s="758"/>
      <c r="AC223" s="758"/>
      <c r="AD223" s="758"/>
      <c r="AE223" s="758"/>
      <c r="AF223" s="758"/>
      <c r="AG223" s="758"/>
      <c r="AH223" s="758"/>
      <c r="AI223" s="758"/>
      <c r="AJ223" s="758"/>
      <c r="AK223" s="758"/>
      <c r="AL223" s="758"/>
      <c r="AM223" s="758"/>
      <c r="AN223" s="758"/>
      <c r="AO223" s="758"/>
      <c r="AP223" s="758"/>
      <c r="AQ223" s="758"/>
      <c r="AR223" s="758"/>
      <c r="AS223" s="758"/>
      <c r="AT223" s="758"/>
      <c r="AU223" s="758"/>
      <c r="AV223" s="758"/>
      <c r="AW223" s="758"/>
      <c r="AX223" s="758"/>
      <c r="AY223" s="758"/>
      <c r="AZ223" s="758"/>
      <c r="BA223" s="758"/>
      <c r="BB223" s="758"/>
      <c r="BC223" s="758"/>
      <c r="BD223" s="758"/>
      <c r="BE223" s="758"/>
      <c r="BF223" s="758"/>
      <c r="BG223" s="758"/>
      <c r="BH223" s="758"/>
      <c r="BI223" s="758"/>
      <c r="BJ223" s="758"/>
      <c r="BK223" s="758"/>
      <c r="BL223" s="758"/>
      <c r="BM223" s="758"/>
      <c r="BN223" s="758"/>
      <c r="BO223" s="758"/>
      <c r="BP223" s="758"/>
      <c r="BQ223" s="758"/>
      <c r="BR223" s="758"/>
      <c r="BS223" s="758"/>
      <c r="BT223" s="758"/>
      <c r="BU223" s="758"/>
      <c r="BV223" s="64"/>
    </row>
    <row r="224" spans="4:74" ht="7.5" customHeight="1">
      <c r="D224" s="66"/>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8"/>
      <c r="BP224" s="758"/>
      <c r="BQ224" s="758"/>
      <c r="BR224" s="758"/>
      <c r="BS224" s="758"/>
      <c r="BT224" s="758"/>
      <c r="BU224" s="758"/>
      <c r="BV224" s="64"/>
    </row>
    <row r="225" spans="4:74" ht="7.5" customHeight="1">
      <c r="D225" s="66"/>
      <c r="E225" s="758"/>
      <c r="F225" s="758"/>
      <c r="G225" s="758"/>
      <c r="H225" s="758"/>
      <c r="I225" s="758"/>
      <c r="J225" s="758"/>
      <c r="K225" s="758"/>
      <c r="L225" s="758"/>
      <c r="M225" s="758"/>
      <c r="N225" s="758"/>
      <c r="O225" s="758"/>
      <c r="P225" s="758"/>
      <c r="Q225" s="758"/>
      <c r="R225" s="758"/>
      <c r="S225" s="758"/>
      <c r="T225" s="758"/>
      <c r="U225" s="758"/>
      <c r="V225" s="758"/>
      <c r="W225" s="758"/>
      <c r="X225" s="758"/>
      <c r="Y225" s="758"/>
      <c r="Z225" s="758"/>
      <c r="AA225" s="758"/>
      <c r="AB225" s="758"/>
      <c r="AC225" s="758"/>
      <c r="AD225" s="758"/>
      <c r="AE225" s="758"/>
      <c r="AF225" s="758"/>
      <c r="AG225" s="758"/>
      <c r="AH225" s="758"/>
      <c r="AI225" s="758"/>
      <c r="AJ225" s="758"/>
      <c r="AK225" s="758"/>
      <c r="AL225" s="758"/>
      <c r="AM225" s="758"/>
      <c r="AN225" s="758"/>
      <c r="AO225" s="758"/>
      <c r="AP225" s="758"/>
      <c r="AQ225" s="758"/>
      <c r="AR225" s="758"/>
      <c r="AS225" s="758"/>
      <c r="AT225" s="758"/>
      <c r="AU225" s="758"/>
      <c r="AV225" s="758"/>
      <c r="AW225" s="758"/>
      <c r="AX225" s="758"/>
      <c r="AY225" s="758"/>
      <c r="AZ225" s="758"/>
      <c r="BA225" s="758"/>
      <c r="BB225" s="758"/>
      <c r="BC225" s="758"/>
      <c r="BD225" s="758"/>
      <c r="BE225" s="758"/>
      <c r="BF225" s="758"/>
      <c r="BG225" s="758"/>
      <c r="BH225" s="758"/>
      <c r="BI225" s="758"/>
      <c r="BJ225" s="758"/>
      <c r="BK225" s="758"/>
      <c r="BL225" s="758"/>
      <c r="BM225" s="758"/>
      <c r="BN225" s="758"/>
      <c r="BO225" s="758"/>
      <c r="BP225" s="758"/>
      <c r="BQ225" s="758"/>
      <c r="BR225" s="758"/>
      <c r="BS225" s="758"/>
      <c r="BT225" s="758"/>
      <c r="BU225" s="758"/>
      <c r="BV225" s="64"/>
    </row>
    <row r="226" spans="4:74" ht="29.1" customHeight="1">
      <c r="D226" s="66"/>
      <c r="E226" s="758"/>
      <c r="F226" s="758"/>
      <c r="G226" s="758"/>
      <c r="H226" s="758"/>
      <c r="I226" s="758"/>
      <c r="J226" s="758"/>
      <c r="K226" s="758"/>
      <c r="L226" s="758"/>
      <c r="M226" s="758"/>
      <c r="N226" s="758"/>
      <c r="O226" s="758"/>
      <c r="P226" s="758"/>
      <c r="Q226" s="758"/>
      <c r="R226" s="758"/>
      <c r="S226" s="758"/>
      <c r="T226" s="758"/>
      <c r="U226" s="758"/>
      <c r="V226" s="758"/>
      <c r="W226" s="758"/>
      <c r="X226" s="758"/>
      <c r="Y226" s="758"/>
      <c r="Z226" s="758"/>
      <c r="AA226" s="758"/>
      <c r="AB226" s="758"/>
      <c r="AC226" s="758"/>
      <c r="AD226" s="758"/>
      <c r="AE226" s="758"/>
      <c r="AF226" s="758"/>
      <c r="AG226" s="758"/>
      <c r="AH226" s="758"/>
      <c r="AI226" s="758"/>
      <c r="AJ226" s="758"/>
      <c r="AK226" s="758"/>
      <c r="AL226" s="758"/>
      <c r="AM226" s="758"/>
      <c r="AN226" s="758"/>
      <c r="AO226" s="758"/>
      <c r="AP226" s="758"/>
      <c r="AQ226" s="758"/>
      <c r="AR226" s="758"/>
      <c r="AS226" s="758"/>
      <c r="AT226" s="758"/>
      <c r="AU226" s="758"/>
      <c r="AV226" s="758"/>
      <c r="AW226" s="758"/>
      <c r="AX226" s="758"/>
      <c r="AY226" s="758"/>
      <c r="AZ226" s="758"/>
      <c r="BA226" s="758"/>
      <c r="BB226" s="758"/>
      <c r="BC226" s="758"/>
      <c r="BD226" s="758"/>
      <c r="BE226" s="758"/>
      <c r="BF226" s="758"/>
      <c r="BG226" s="758"/>
      <c r="BH226" s="758"/>
      <c r="BI226" s="758"/>
      <c r="BJ226" s="758"/>
      <c r="BK226" s="758"/>
      <c r="BL226" s="758"/>
      <c r="BM226" s="758"/>
      <c r="BN226" s="758"/>
      <c r="BO226" s="758"/>
      <c r="BP226" s="758"/>
      <c r="BQ226" s="758"/>
      <c r="BR226" s="758"/>
      <c r="BS226" s="758"/>
      <c r="BT226" s="758"/>
      <c r="BU226" s="758"/>
      <c r="BV226" s="64"/>
    </row>
    <row r="227" spans="4:74" ht="7.5" customHeight="1">
      <c r="D227" s="66"/>
      <c r="E227" s="324" t="s">
        <v>111</v>
      </c>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64"/>
    </row>
    <row r="228" spans="4:74" ht="7.5" customHeight="1">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c r="D229" s="66"/>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64"/>
    </row>
    <row r="230" spans="4:74" ht="7.5" customHeight="1" thickBot="1">
      <c r="D230" s="70"/>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P39:AX41"/>
    <mergeCell ref="AY39:BV41"/>
    <mergeCell ref="W40:AF41"/>
    <mergeCell ref="G42:I44"/>
    <mergeCell ref="J42:P44"/>
    <mergeCell ref="Q42:V44"/>
    <mergeCell ref="W42:AF42"/>
    <mergeCell ref="AG42:AO44"/>
    <mergeCell ref="AP42:AX44"/>
    <mergeCell ref="AY42:BV44"/>
    <mergeCell ref="AG39:AO41"/>
    <mergeCell ref="AG33:AO35"/>
    <mergeCell ref="AP33:AX35"/>
    <mergeCell ref="AY33:BV35"/>
    <mergeCell ref="G36:I38"/>
    <mergeCell ref="J36:P38"/>
    <mergeCell ref="Q36:V38"/>
    <mergeCell ref="W36:AF36"/>
    <mergeCell ref="AG36:AO38"/>
    <mergeCell ref="AP36:AX38"/>
    <mergeCell ref="AY36:BV38"/>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BQ2:BR4"/>
    <mergeCell ref="BS2:BT4"/>
    <mergeCell ref="BU2:BV4"/>
    <mergeCell ref="S8:BG10"/>
    <mergeCell ref="AZ11:BV11"/>
    <mergeCell ref="E13:AB14"/>
    <mergeCell ref="AZ2:BF4"/>
    <mergeCell ref="BG2:BH4"/>
    <mergeCell ref="BI2:BJ4"/>
    <mergeCell ref="BK2:BL4"/>
    <mergeCell ref="BM2:BN4"/>
    <mergeCell ref="BO2:BP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荒牧　憲政</cp:lastModifiedBy>
  <cp:lastPrinted>2020-04-30T11:28:29Z</cp:lastPrinted>
  <dcterms:created xsi:type="dcterms:W3CDTF">1997-01-08T22:48:59Z</dcterms:created>
  <dcterms:modified xsi:type="dcterms:W3CDTF">2020-05-08T01:19:51Z</dcterms:modified>
</cp:coreProperties>
</file>